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9060"/>
  </bookViews>
  <sheets>
    <sheet name="南京转化器" sheetId="1" r:id="rId1"/>
  </sheets>
  <definedNames>
    <definedName name="_xlnm.Print_Area" localSheetId="0">南京转化器!$A$1:$Q$38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<sst xmlns="http://schemas.openxmlformats.org/spreadsheetml/2006/main" count="110" uniqueCount="60">
  <si>
    <t>运输尺寸清单</t>
  </si>
  <si>
    <t>序号</t>
  </si>
  <si>
    <t>项目编码</t>
  </si>
  <si>
    <t>名称</t>
  </si>
  <si>
    <t>运输净尺寸mm（单台）</t>
  </si>
  <si>
    <t>数量</t>
  </si>
  <si>
    <t>单位</t>
  </si>
  <si>
    <t>设备重量
kg（单台）</t>
  </si>
  <si>
    <t>运输支座
及吊耳重量
kg（单台）</t>
  </si>
  <si>
    <t>运输重量
kg（单台）</t>
  </si>
  <si>
    <t>运输
总重量
kg</t>
  </si>
  <si>
    <t>支座
底板尺寸
mm</t>
  </si>
  <si>
    <t>支座间距 mm</t>
  </si>
  <si>
    <t>包装形式</t>
  </si>
  <si>
    <t>备注</t>
  </si>
  <si>
    <t>长L</t>
  </si>
  <si>
    <t>宽W</t>
  </si>
  <si>
    <t>高H</t>
  </si>
  <si>
    <t>附图</t>
  </si>
  <si>
    <t>2500110011/21/31</t>
  </si>
  <si>
    <t>汽包及汽包内件</t>
  </si>
  <si>
    <t>台</t>
  </si>
  <si>
    <t>2328×300</t>
  </si>
  <si>
    <t>裸装</t>
  </si>
  <si>
    <t>锅壳Ⅰ</t>
  </si>
  <si>
    <t>2180×360</t>
  </si>
  <si>
    <t>锅壳Ⅱ</t>
  </si>
  <si>
    <t>管系（含汽包安全阀排气管）</t>
  </si>
  <si>
    <t>件</t>
  </si>
  <si>
    <t>框架</t>
  </si>
  <si>
    <t>锅炉承载件</t>
  </si>
  <si>
    <t>木箱</t>
  </si>
  <si>
    <t>2500110012/22/32</t>
  </si>
  <si>
    <t>过热器1B主体</t>
  </si>
  <si>
    <t>过热器1B下箱体</t>
  </si>
  <si>
    <t>过热器1B进口接管</t>
  </si>
  <si>
    <t>过热器1B出口接管</t>
  </si>
  <si>
    <t>过热器1B承载件</t>
  </si>
  <si>
    <t>2500110013/23/33</t>
  </si>
  <si>
    <t>过热器4A主体</t>
  </si>
  <si>
    <t>过热器4A进口接管</t>
  </si>
  <si>
    <t>2500110015/25/35</t>
  </si>
  <si>
    <t>省煤器3A上端主体</t>
  </si>
  <si>
    <t>省煤器3A下端主体</t>
  </si>
  <si>
    <t>下箱体</t>
  </si>
  <si>
    <t>省煤器3A进口接管</t>
  </si>
  <si>
    <t>省煤器3A出口接管</t>
  </si>
  <si>
    <t>省煤器3A承载件（含连接管）</t>
  </si>
  <si>
    <t>2500110014/24/34</t>
  </si>
  <si>
    <t>省煤器4A上端主体</t>
  </si>
  <si>
    <t>省煤器4A下端主体</t>
  </si>
  <si>
    <t>省煤器4A出口接管</t>
  </si>
  <si>
    <t>省煤器4A承载件（含连接管）</t>
  </si>
  <si>
    <t>取样冷却器</t>
  </si>
  <si>
    <t>集汽集箱 DN300</t>
  </si>
  <si>
    <t>备品备件及锅炉阀门
（含饱和蒸汽取样装置和过热蒸汽取样装置）</t>
  </si>
  <si>
    <t>箱</t>
  </si>
  <si>
    <t>250063002/03/04</t>
  </si>
  <si>
    <t>钟罩阀</t>
  </si>
  <si>
    <r>
      <rPr>
        <sz val="11"/>
        <color theme="1"/>
        <rFont val="等线"/>
        <charset val="134"/>
        <scheme val="minor"/>
      </rPr>
      <t xml:space="preserve">1.以上所有货物按发货时间及发货路线打包运输。货物保险不含在本报价中，以实际发生费用结算。
2.我方提前通知中选单位,中选方在接收到我方运输时间后3日及安排车辆来进行装车，严格按照我方要求进行发运。发运前需运输单位进行路勘，如发生不能运输或延迟送达，需对运输公司进行考核，考核为货物总价20%。
</t>
    </r>
    <r>
      <rPr>
        <sz val="11"/>
        <rFont val="等线"/>
        <charset val="134"/>
        <scheme val="minor"/>
      </rPr>
      <t>3.报价中包含设备运输所需要的辅助设施费用、倒运到江苏省苏州市张家港市大新镇沿江公路段山港东侧 张家港港新重装码头港务有限公司。运输设备如没有底座需要自行携带枕木，请运输单位务必根据设备图纸准备好相应运输辅助设施。违反合同约定的单位将处以20000元考核；装货现场未提前申请导致临时加工改造的，发生费用在2000元基础上累计；缺少枕木，1000元/根；发货期间必须派遣负责人在现场负责车辆的协调指挥，未派遣负责人的单位直接禁止竞价3个月，并以违反合同约定考核10000元；造成运输延迟或其他恶劣影响的，按约定考核货物总价值30%进行罚款，禁止竞价6个月。
4.务必注意包装形式，本表格内所有设备索普赛瑞装备制造有限公司到江苏省苏州市张家港市大新镇沿江公路段山港东侧 张家港港新重装码头港务有限公司 。请合理安排。
5.评选方式：在能够满足中选人技术中总价最低的一家报价人作为中选候选人。
6.结算方式：承兑。货安全送达并提供9%增值税专用发票后3个月内付款。
7.报价日期：                报价有效期：</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</si>
</sst>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1"/>
      <name val="等线"/>
      <charset val="134"/>
      <scheme val="minor"/>
    </font>
    <font>
      <b/>
      <sz val="12"/>
      <color theme="1"/>
      <name val="宋体"/>
      <charset val="134"/>
    </font>
    <font>
      <sz val="11"/>
      <color theme="1"/>
      <name val="宋体"/>
      <charset val="134"/>
    </font>
    <font>
      <sz val="11"/>
      <color rgb="FF000000"/>
      <name val="等线"/>
      <charset val="134"/>
    </font>
    <font>
      <sz val="11"/>
      <color rgb="FF000000"/>
      <name val="宋体"/>
      <charset val="134"/>
    </font>
    <font>
      <sz val="11"/>
      <name val="等线"/>
      <charset val="134"/>
    </font>
    <font>
      <sz val="12"/>
      <color rgb="FF000000"/>
      <name val="宋体"/>
      <charset val="20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6" applyNumberFormat="0" applyFill="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6" fillId="0" borderId="0" applyNumberFormat="0" applyFill="0" applyBorder="0" applyAlignment="0" applyProtection="0">
      <alignment vertical="center"/>
    </xf>
    <xf numFmtId="0" fontId="17" fillId="4" borderId="18" applyNumberFormat="0" applyAlignment="0" applyProtection="0">
      <alignment vertical="center"/>
    </xf>
    <xf numFmtId="0" fontId="18" fillId="5" borderId="19" applyNumberFormat="0" applyAlignment="0" applyProtection="0">
      <alignment vertical="center"/>
    </xf>
    <xf numFmtId="0" fontId="19" fillId="5" borderId="18" applyNumberFormat="0" applyAlignment="0" applyProtection="0">
      <alignment vertical="center"/>
    </xf>
    <xf numFmtId="0" fontId="20" fillId="6" borderId="20" applyNumberFormat="0" applyAlignment="0" applyProtection="0">
      <alignment vertical="center"/>
    </xf>
    <xf numFmtId="0" fontId="21" fillId="0" borderId="21" applyNumberFormat="0" applyFill="0" applyAlignment="0" applyProtection="0">
      <alignment vertical="center"/>
    </xf>
    <xf numFmtId="0" fontId="22" fillId="0" borderId="2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38">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1" xfId="0" applyFill="1" applyBorder="1" applyAlignment="1">
      <alignment horizontal="center" vertical="center"/>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6" fillId="2" borderId="1" xfId="49" applyFont="1" applyFill="1" applyBorder="1" applyAlignment="1">
      <alignment horizontal="center" vertical="center" wrapText="1"/>
    </xf>
    <xf numFmtId="0" fontId="1" fillId="0" borderId="1" xfId="0" applyFont="1" applyBorder="1" applyAlignment="1">
      <alignment horizontal="center" vertical="center"/>
    </xf>
    <xf numFmtId="0" fontId="0" fillId="2"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Font="1" applyBorder="1" applyAlignment="1">
      <alignment horizontal="center" vertical="center" wrapText="1"/>
    </xf>
    <xf numFmtId="0" fontId="0" fillId="0" borderId="5" xfId="0" applyFont="1"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0" xfId="0" applyNumberFormat="1" applyFont="1" applyFill="1" applyBorder="1" applyAlignment="1">
      <alignment horizontal="left" vertical="top" wrapText="1"/>
    </xf>
    <xf numFmtId="0" fontId="8" fillId="0" borderId="1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8"/>
  <sheetViews>
    <sheetView tabSelected="1" view="pageBreakPreview" zoomScale="90" zoomScaleNormal="100" workbookViewId="0">
      <selection activeCell="D14" sqref="D14"/>
    </sheetView>
  </sheetViews>
  <sheetFormatPr defaultColWidth="9" defaultRowHeight="20.1" customHeight="1"/>
  <cols>
    <col min="1" max="1" width="5.62962962962963" style="2" customWidth="1"/>
    <col min="2" max="2" width="24" style="2" customWidth="1"/>
    <col min="3" max="3" width="26.8796296296296" style="2" customWidth="1"/>
    <col min="4" max="4" width="34.5555555555556" style="2" customWidth="1"/>
    <col min="5" max="8" width="8.62962962962963" style="2" customWidth="1"/>
    <col min="9" max="9" width="10.6296296296296" style="2" customWidth="1"/>
    <col min="10" max="10" width="17.287037037037" style="2" customWidth="1"/>
    <col min="11" max="12" width="10.6296296296296" style="2" customWidth="1"/>
    <col min="13" max="13" width="10.25" style="2" customWidth="1"/>
    <col min="14" max="14" width="13.7037037037037" style="2" customWidth="1"/>
    <col min="15" max="15" width="22" style="2" customWidth="1"/>
    <col min="16" max="16" width="9" style="2"/>
    <col min="17" max="17" width="19.3796296296296" style="2" customWidth="1"/>
    <col min="18" max="16384" width="9" style="2"/>
  </cols>
  <sheetData>
    <row r="1" ht="30" customHeight="1" spans="1:17">
      <c r="A1" s="3" t="s">
        <v>0</v>
      </c>
      <c r="B1" s="3"/>
      <c r="C1" s="3"/>
      <c r="D1" s="3"/>
      <c r="E1" s="3"/>
      <c r="F1" s="3"/>
      <c r="G1" s="3"/>
      <c r="H1" s="3"/>
      <c r="I1" s="3"/>
      <c r="J1" s="3"/>
      <c r="K1" s="3"/>
      <c r="L1" s="3"/>
      <c r="M1" s="3"/>
      <c r="N1" s="3"/>
      <c r="O1" s="3"/>
      <c r="P1" s="3"/>
      <c r="Q1" s="30"/>
    </row>
    <row r="2" ht="21.95" customHeight="1" spans="1:17">
      <c r="A2" s="4" t="s">
        <v>1</v>
      </c>
      <c r="B2" s="4" t="s">
        <v>2</v>
      </c>
      <c r="C2" s="4" t="s">
        <v>3</v>
      </c>
      <c r="D2" s="4" t="s">
        <v>4</v>
      </c>
      <c r="E2" s="4"/>
      <c r="F2" s="4"/>
      <c r="G2" s="4" t="s">
        <v>5</v>
      </c>
      <c r="H2" s="4" t="s">
        <v>6</v>
      </c>
      <c r="I2" s="28" t="s">
        <v>7</v>
      </c>
      <c r="J2" s="28" t="s">
        <v>8</v>
      </c>
      <c r="K2" s="28" t="s">
        <v>9</v>
      </c>
      <c r="L2" s="28" t="s">
        <v>10</v>
      </c>
      <c r="M2" s="28" t="s">
        <v>11</v>
      </c>
      <c r="N2" s="28" t="s">
        <v>12</v>
      </c>
      <c r="O2" s="28" t="s">
        <v>13</v>
      </c>
      <c r="P2" s="4" t="s">
        <v>14</v>
      </c>
      <c r="Q2" s="31"/>
    </row>
    <row r="3" ht="27" customHeight="1" spans="1:17">
      <c r="A3" s="4"/>
      <c r="B3" s="4"/>
      <c r="C3" s="4"/>
      <c r="D3" s="4" t="s">
        <v>15</v>
      </c>
      <c r="E3" s="4" t="s">
        <v>16</v>
      </c>
      <c r="F3" s="4" t="s">
        <v>17</v>
      </c>
      <c r="G3" s="4"/>
      <c r="H3" s="4"/>
      <c r="I3" s="4"/>
      <c r="J3" s="4"/>
      <c r="K3" s="28"/>
      <c r="L3" s="28"/>
      <c r="M3" s="4"/>
      <c r="N3" s="4"/>
      <c r="O3" s="28"/>
      <c r="P3" s="4" t="s">
        <v>18</v>
      </c>
      <c r="Q3" s="32"/>
    </row>
    <row r="4" s="1" customFormat="1" customHeight="1" spans="1:17">
      <c r="A4" s="5">
        <v>1</v>
      </c>
      <c r="B4" s="6" t="s">
        <v>19</v>
      </c>
      <c r="C4" s="7" t="s">
        <v>20</v>
      </c>
      <c r="D4" s="8">
        <v>10600</v>
      </c>
      <c r="E4" s="8">
        <v>2800</v>
      </c>
      <c r="F4" s="8">
        <v>3300</v>
      </c>
      <c r="G4" s="9">
        <v>2</v>
      </c>
      <c r="H4" s="8" t="s">
        <v>21</v>
      </c>
      <c r="I4" s="8">
        <v>48076</v>
      </c>
      <c r="J4" s="11">
        <v>1059</v>
      </c>
      <c r="K4" s="8">
        <f t="shared" ref="K4:K29" si="0">J4+I4</f>
        <v>49135</v>
      </c>
      <c r="L4" s="11">
        <f t="shared" ref="L4:L29" si="1">K4*G4</f>
        <v>98270</v>
      </c>
      <c r="M4" s="13" t="s">
        <v>22</v>
      </c>
      <c r="N4" s="11">
        <v>4750</v>
      </c>
      <c r="O4" s="8" t="s">
        <v>23</v>
      </c>
      <c r="P4" s="6"/>
      <c r="Q4" s="33"/>
    </row>
    <row r="5" s="1" customFormat="1" customHeight="1" spans="1:17">
      <c r="A5" s="5"/>
      <c r="B5" s="6"/>
      <c r="C5" s="7" t="s">
        <v>24</v>
      </c>
      <c r="D5" s="8">
        <v>7900</v>
      </c>
      <c r="E5" s="8">
        <v>3400</v>
      </c>
      <c r="F5" s="8">
        <v>3900</v>
      </c>
      <c r="G5" s="9">
        <v>2</v>
      </c>
      <c r="H5" s="8" t="s">
        <v>21</v>
      </c>
      <c r="I5" s="8">
        <v>113092</v>
      </c>
      <c r="J5" s="11"/>
      <c r="K5" s="8">
        <f t="shared" si="0"/>
        <v>113092</v>
      </c>
      <c r="L5" s="11">
        <f t="shared" si="1"/>
        <v>226184</v>
      </c>
      <c r="M5" s="13" t="s">
        <v>25</v>
      </c>
      <c r="N5" s="11">
        <v>4700</v>
      </c>
      <c r="O5" s="8" t="s">
        <v>23</v>
      </c>
      <c r="P5" s="6"/>
      <c r="Q5" s="33"/>
    </row>
    <row r="6" s="1" customFormat="1" customHeight="1" spans="1:17">
      <c r="A6" s="5"/>
      <c r="B6" s="6"/>
      <c r="C6" s="7" t="s">
        <v>26</v>
      </c>
      <c r="D6" s="8">
        <v>7900</v>
      </c>
      <c r="E6" s="8">
        <v>3400</v>
      </c>
      <c r="F6" s="8">
        <v>3900</v>
      </c>
      <c r="G6" s="9">
        <v>2</v>
      </c>
      <c r="H6" s="8" t="s">
        <v>21</v>
      </c>
      <c r="I6" s="8">
        <v>109199</v>
      </c>
      <c r="J6" s="11"/>
      <c r="K6" s="8">
        <f t="shared" si="0"/>
        <v>109199</v>
      </c>
      <c r="L6" s="11">
        <f t="shared" si="1"/>
        <v>218398</v>
      </c>
      <c r="M6" s="13" t="s">
        <v>25</v>
      </c>
      <c r="N6" s="11">
        <v>4700</v>
      </c>
      <c r="O6" s="8" t="s">
        <v>23</v>
      </c>
      <c r="P6" s="6"/>
      <c r="Q6" s="33"/>
    </row>
    <row r="7" s="1" customFormat="1" ht="29" customHeight="1" spans="1:17">
      <c r="A7" s="5"/>
      <c r="B7" s="6"/>
      <c r="C7" s="10" t="s">
        <v>27</v>
      </c>
      <c r="D7" s="11">
        <v>8400</v>
      </c>
      <c r="E7" s="11">
        <v>3600</v>
      </c>
      <c r="F7" s="11">
        <v>2200</v>
      </c>
      <c r="G7" s="9">
        <v>2</v>
      </c>
      <c r="H7" s="8" t="s">
        <v>28</v>
      </c>
      <c r="I7" s="11">
        <v>23426</v>
      </c>
      <c r="J7" s="11"/>
      <c r="K7" s="8">
        <f t="shared" si="0"/>
        <v>23426</v>
      </c>
      <c r="L7" s="11">
        <f t="shared" si="1"/>
        <v>46852</v>
      </c>
      <c r="M7" s="11"/>
      <c r="N7" s="11"/>
      <c r="O7" s="8" t="s">
        <v>29</v>
      </c>
      <c r="P7" s="13"/>
      <c r="Q7" s="33"/>
    </row>
    <row r="8" customFormat="1" customHeight="1" spans="1:17">
      <c r="A8" s="5"/>
      <c r="B8" s="6"/>
      <c r="C8" s="12" t="s">
        <v>30</v>
      </c>
      <c r="D8" s="11">
        <v>2200</v>
      </c>
      <c r="E8" s="11">
        <v>500</v>
      </c>
      <c r="F8" s="11">
        <v>500</v>
      </c>
      <c r="G8" s="9">
        <v>2</v>
      </c>
      <c r="H8" s="13" t="s">
        <v>21</v>
      </c>
      <c r="I8" s="11">
        <v>455</v>
      </c>
      <c r="J8" s="11"/>
      <c r="K8" s="8">
        <f t="shared" si="0"/>
        <v>455</v>
      </c>
      <c r="L8" s="11">
        <f t="shared" si="1"/>
        <v>910</v>
      </c>
      <c r="M8" s="11"/>
      <c r="N8" s="11"/>
      <c r="O8" s="8" t="s">
        <v>31</v>
      </c>
      <c r="P8" s="5"/>
      <c r="Q8" s="33"/>
    </row>
    <row r="9" customFormat="1" customHeight="1" spans="1:17">
      <c r="A9" s="5">
        <v>2</v>
      </c>
      <c r="B9" s="14" t="s">
        <v>32</v>
      </c>
      <c r="C9" s="15" t="s">
        <v>33</v>
      </c>
      <c r="D9" s="16">
        <v>6800</v>
      </c>
      <c r="E9" s="16">
        <v>4100</v>
      </c>
      <c r="F9" s="16">
        <v>3800</v>
      </c>
      <c r="G9" s="9">
        <v>2</v>
      </c>
      <c r="H9" s="16" t="s">
        <v>21</v>
      </c>
      <c r="I9" s="16">
        <v>57553</v>
      </c>
      <c r="J9" s="16"/>
      <c r="K9" s="29">
        <f t="shared" si="0"/>
        <v>57553</v>
      </c>
      <c r="L9" s="16">
        <f t="shared" si="1"/>
        <v>115106</v>
      </c>
      <c r="M9" s="16"/>
      <c r="N9" s="16"/>
      <c r="O9" s="6" t="s">
        <v>23</v>
      </c>
      <c r="P9" s="14"/>
      <c r="Q9" s="33"/>
    </row>
    <row r="10" customFormat="1" customHeight="1" spans="1:17">
      <c r="A10" s="5"/>
      <c r="B10" s="5"/>
      <c r="C10" s="15" t="s">
        <v>34</v>
      </c>
      <c r="D10" s="14">
        <v>5500</v>
      </c>
      <c r="E10" s="5">
        <v>3800</v>
      </c>
      <c r="F10" s="5">
        <v>3100</v>
      </c>
      <c r="G10" s="9">
        <v>2</v>
      </c>
      <c r="H10" s="14" t="s">
        <v>21</v>
      </c>
      <c r="I10" s="5">
        <v>10130</v>
      </c>
      <c r="J10" s="5"/>
      <c r="K10" s="6">
        <f t="shared" si="0"/>
        <v>10130</v>
      </c>
      <c r="L10" s="5">
        <f t="shared" si="1"/>
        <v>20260</v>
      </c>
      <c r="M10" s="5"/>
      <c r="N10" s="5"/>
      <c r="O10" s="6" t="s">
        <v>23</v>
      </c>
      <c r="P10" s="5"/>
      <c r="Q10" s="33"/>
    </row>
    <row r="11" customFormat="1" customHeight="1" spans="1:17">
      <c r="A11" s="5"/>
      <c r="B11" s="5"/>
      <c r="C11" s="15" t="s">
        <v>35</v>
      </c>
      <c r="D11" s="5">
        <v>5100</v>
      </c>
      <c r="E11" s="5">
        <v>3000</v>
      </c>
      <c r="F11" s="5">
        <v>1500</v>
      </c>
      <c r="G11" s="9">
        <v>2</v>
      </c>
      <c r="H11" s="14" t="s">
        <v>21</v>
      </c>
      <c r="I11" s="5">
        <v>1828</v>
      </c>
      <c r="J11" s="5"/>
      <c r="K11" s="6">
        <f t="shared" si="0"/>
        <v>1828</v>
      </c>
      <c r="L11" s="5">
        <f t="shared" si="1"/>
        <v>3656</v>
      </c>
      <c r="M11" s="5"/>
      <c r="N11" s="5"/>
      <c r="O11" s="6" t="s">
        <v>23</v>
      </c>
      <c r="P11" s="14"/>
      <c r="Q11" s="33"/>
    </row>
    <row r="12" customFormat="1" customHeight="1" spans="1:17">
      <c r="A12" s="5"/>
      <c r="B12" s="5"/>
      <c r="C12" s="15" t="s">
        <v>36</v>
      </c>
      <c r="D12" s="5">
        <v>5100</v>
      </c>
      <c r="E12" s="5">
        <v>3500</v>
      </c>
      <c r="F12" s="5">
        <v>1500</v>
      </c>
      <c r="G12" s="9">
        <v>2</v>
      </c>
      <c r="H12" s="14" t="s">
        <v>21</v>
      </c>
      <c r="I12" s="5">
        <v>2095</v>
      </c>
      <c r="J12" s="5"/>
      <c r="K12" s="6">
        <f t="shared" si="0"/>
        <v>2095</v>
      </c>
      <c r="L12" s="5">
        <f t="shared" si="1"/>
        <v>4190</v>
      </c>
      <c r="M12" s="5"/>
      <c r="N12" s="5"/>
      <c r="O12" s="6" t="s">
        <v>23</v>
      </c>
      <c r="P12" s="5"/>
      <c r="Q12" s="33"/>
    </row>
    <row r="13" customFormat="1" customHeight="1" spans="1:17">
      <c r="A13" s="5"/>
      <c r="B13" s="5"/>
      <c r="C13" s="10" t="s">
        <v>37</v>
      </c>
      <c r="D13" s="5">
        <v>500</v>
      </c>
      <c r="E13" s="5">
        <v>500</v>
      </c>
      <c r="F13" s="5">
        <v>500</v>
      </c>
      <c r="G13" s="9">
        <v>2</v>
      </c>
      <c r="H13" s="14" t="s">
        <v>21</v>
      </c>
      <c r="I13" s="5">
        <v>253</v>
      </c>
      <c r="J13" s="5"/>
      <c r="K13" s="6">
        <f t="shared" si="0"/>
        <v>253</v>
      </c>
      <c r="L13" s="5">
        <f t="shared" si="1"/>
        <v>506</v>
      </c>
      <c r="M13" s="5"/>
      <c r="N13" s="5"/>
      <c r="O13" s="6" t="s">
        <v>31</v>
      </c>
      <c r="P13" s="5"/>
      <c r="Q13" s="33"/>
    </row>
    <row r="14" customFormat="1" customHeight="1" spans="1:17">
      <c r="A14" s="5">
        <v>3</v>
      </c>
      <c r="B14" s="14" t="s">
        <v>38</v>
      </c>
      <c r="C14" s="17" t="s">
        <v>39</v>
      </c>
      <c r="D14" s="5">
        <v>7300</v>
      </c>
      <c r="E14" s="5">
        <v>4100</v>
      </c>
      <c r="F14" s="16">
        <v>2400</v>
      </c>
      <c r="G14" s="9">
        <v>2</v>
      </c>
      <c r="H14" s="14" t="s">
        <v>21</v>
      </c>
      <c r="I14" s="16">
        <v>48303</v>
      </c>
      <c r="J14" s="5"/>
      <c r="K14" s="6">
        <f t="shared" si="0"/>
        <v>48303</v>
      </c>
      <c r="L14" s="5">
        <f t="shared" si="1"/>
        <v>96606</v>
      </c>
      <c r="M14" s="5"/>
      <c r="N14" s="5"/>
      <c r="O14" s="6" t="s">
        <v>23</v>
      </c>
      <c r="P14" s="5"/>
      <c r="Q14" s="34"/>
    </row>
    <row r="15" customFormat="1" customHeight="1" spans="1:17">
      <c r="A15" s="5"/>
      <c r="B15" s="5"/>
      <c r="C15" s="10" t="s">
        <v>40</v>
      </c>
      <c r="D15" s="5">
        <v>5600</v>
      </c>
      <c r="E15" s="5">
        <v>3500</v>
      </c>
      <c r="F15" s="5">
        <v>1800</v>
      </c>
      <c r="G15" s="9">
        <v>2</v>
      </c>
      <c r="H15" s="14" t="s">
        <v>21</v>
      </c>
      <c r="I15" s="5">
        <v>3015</v>
      </c>
      <c r="J15" s="5"/>
      <c r="K15" s="6">
        <f t="shared" si="0"/>
        <v>3015</v>
      </c>
      <c r="L15" s="5">
        <f t="shared" si="1"/>
        <v>6030</v>
      </c>
      <c r="M15" s="5"/>
      <c r="N15" s="5"/>
      <c r="O15" s="6" t="s">
        <v>29</v>
      </c>
      <c r="P15" s="14"/>
      <c r="Q15" s="34"/>
    </row>
    <row r="16" customFormat="1" customHeight="1" spans="1:17">
      <c r="A16" s="5">
        <v>4</v>
      </c>
      <c r="B16" s="14" t="s">
        <v>41</v>
      </c>
      <c r="C16" s="10" t="s">
        <v>42</v>
      </c>
      <c r="D16" s="5">
        <v>6600</v>
      </c>
      <c r="E16" s="5">
        <v>3900</v>
      </c>
      <c r="F16" s="5">
        <v>3000</v>
      </c>
      <c r="G16" s="9">
        <v>2</v>
      </c>
      <c r="H16" s="14" t="s">
        <v>21</v>
      </c>
      <c r="I16" s="16">
        <v>57937</v>
      </c>
      <c r="J16" s="5"/>
      <c r="K16" s="6">
        <f t="shared" si="0"/>
        <v>57937</v>
      </c>
      <c r="L16" s="5">
        <f t="shared" si="1"/>
        <v>115874</v>
      </c>
      <c r="M16" s="5"/>
      <c r="N16" s="5"/>
      <c r="O16" s="6" t="s">
        <v>23</v>
      </c>
      <c r="P16" s="5"/>
      <c r="Q16" s="34"/>
    </row>
    <row r="17" customFormat="1" customHeight="1" spans="1:17">
      <c r="A17" s="5"/>
      <c r="B17" s="5"/>
      <c r="C17" s="10" t="s">
        <v>43</v>
      </c>
      <c r="D17" s="5">
        <v>6600</v>
      </c>
      <c r="E17" s="5">
        <v>3900</v>
      </c>
      <c r="F17" s="5">
        <v>3000</v>
      </c>
      <c r="G17" s="9">
        <v>2</v>
      </c>
      <c r="H17" s="14" t="s">
        <v>21</v>
      </c>
      <c r="I17" s="16">
        <v>57937</v>
      </c>
      <c r="J17" s="5"/>
      <c r="K17" s="6">
        <f t="shared" si="0"/>
        <v>57937</v>
      </c>
      <c r="L17" s="5">
        <f t="shared" si="1"/>
        <v>115874</v>
      </c>
      <c r="M17" s="5"/>
      <c r="N17" s="5"/>
      <c r="O17" s="6" t="s">
        <v>23</v>
      </c>
      <c r="P17" s="14"/>
      <c r="Q17" s="34"/>
    </row>
    <row r="18" customFormat="1" customHeight="1" spans="1:17">
      <c r="A18" s="5"/>
      <c r="B18" s="5"/>
      <c r="C18" s="10" t="s">
        <v>44</v>
      </c>
      <c r="D18" s="5">
        <v>6200</v>
      </c>
      <c r="E18" s="5">
        <v>4000</v>
      </c>
      <c r="F18" s="5">
        <v>2400</v>
      </c>
      <c r="G18" s="9">
        <v>2</v>
      </c>
      <c r="H18" s="14" t="s">
        <v>21</v>
      </c>
      <c r="I18" s="16">
        <v>12053</v>
      </c>
      <c r="J18" s="5"/>
      <c r="K18" s="6">
        <f t="shared" si="0"/>
        <v>12053</v>
      </c>
      <c r="L18" s="5">
        <f t="shared" si="1"/>
        <v>24106</v>
      </c>
      <c r="M18" s="5"/>
      <c r="N18" s="5"/>
      <c r="O18" s="6" t="s">
        <v>23</v>
      </c>
      <c r="P18" s="5"/>
      <c r="Q18" s="34"/>
    </row>
    <row r="19" customFormat="1" customHeight="1" spans="1:17">
      <c r="A19" s="5"/>
      <c r="B19" s="5"/>
      <c r="C19" s="10" t="s">
        <v>45</v>
      </c>
      <c r="D19" s="5">
        <v>5500</v>
      </c>
      <c r="E19" s="5">
        <v>3700</v>
      </c>
      <c r="F19" s="5">
        <v>2000</v>
      </c>
      <c r="G19" s="9">
        <v>2</v>
      </c>
      <c r="H19" s="14" t="s">
        <v>21</v>
      </c>
      <c r="I19" s="5">
        <v>2675</v>
      </c>
      <c r="J19" s="5"/>
      <c r="K19" s="6">
        <f t="shared" si="0"/>
        <v>2675</v>
      </c>
      <c r="L19" s="5">
        <f t="shared" si="1"/>
        <v>5350</v>
      </c>
      <c r="M19" s="5"/>
      <c r="N19" s="5"/>
      <c r="O19" s="6" t="s">
        <v>23</v>
      </c>
      <c r="P19" s="5"/>
      <c r="Q19" s="34"/>
    </row>
    <row r="20" customFormat="1" customHeight="1" spans="1:17">
      <c r="A20" s="5"/>
      <c r="B20" s="5"/>
      <c r="C20" s="10" t="s">
        <v>46</v>
      </c>
      <c r="D20" s="5">
        <v>5500</v>
      </c>
      <c r="E20" s="16">
        <v>2600</v>
      </c>
      <c r="F20" s="5">
        <v>2300</v>
      </c>
      <c r="G20" s="9">
        <v>2</v>
      </c>
      <c r="H20" s="14" t="s">
        <v>21</v>
      </c>
      <c r="I20" s="16">
        <v>2308</v>
      </c>
      <c r="J20" s="5"/>
      <c r="K20" s="6">
        <f t="shared" si="0"/>
        <v>2308</v>
      </c>
      <c r="L20" s="5">
        <f t="shared" si="1"/>
        <v>4616</v>
      </c>
      <c r="M20" s="5"/>
      <c r="N20" s="5"/>
      <c r="O20" s="6" t="s">
        <v>23</v>
      </c>
      <c r="P20" s="5"/>
      <c r="Q20" s="34"/>
    </row>
    <row r="21" customFormat="1" customHeight="1" spans="1:17">
      <c r="A21" s="5"/>
      <c r="B21" s="5"/>
      <c r="C21" s="10" t="s">
        <v>47</v>
      </c>
      <c r="D21" s="5">
        <v>800</v>
      </c>
      <c r="E21" s="5">
        <v>500</v>
      </c>
      <c r="F21" s="5">
        <v>500</v>
      </c>
      <c r="G21" s="9">
        <v>2</v>
      </c>
      <c r="H21" s="14" t="s">
        <v>21</v>
      </c>
      <c r="I21" s="5">
        <v>253</v>
      </c>
      <c r="J21" s="5"/>
      <c r="K21" s="6">
        <f t="shared" si="0"/>
        <v>253</v>
      </c>
      <c r="L21" s="5">
        <f t="shared" si="1"/>
        <v>506</v>
      </c>
      <c r="M21" s="5"/>
      <c r="N21" s="5"/>
      <c r="O21" s="6" t="s">
        <v>31</v>
      </c>
      <c r="P21" s="5"/>
      <c r="Q21" s="34"/>
    </row>
    <row r="22" customFormat="1" customHeight="1" spans="1:17">
      <c r="A22" s="5">
        <v>5</v>
      </c>
      <c r="B22" s="14" t="s">
        <v>48</v>
      </c>
      <c r="C22" s="10" t="s">
        <v>49</v>
      </c>
      <c r="D22" s="5">
        <v>6600</v>
      </c>
      <c r="E22" s="5">
        <v>3900</v>
      </c>
      <c r="F22" s="5">
        <v>3000</v>
      </c>
      <c r="G22" s="9">
        <v>2</v>
      </c>
      <c r="H22" s="14" t="s">
        <v>21</v>
      </c>
      <c r="I22" s="16">
        <v>57937</v>
      </c>
      <c r="J22" s="5"/>
      <c r="K22" s="6">
        <f t="shared" si="0"/>
        <v>57937</v>
      </c>
      <c r="L22" s="5">
        <f t="shared" si="1"/>
        <v>115874</v>
      </c>
      <c r="M22" s="5"/>
      <c r="N22" s="5"/>
      <c r="O22" s="6" t="s">
        <v>23</v>
      </c>
      <c r="P22" s="14"/>
      <c r="Q22" s="34"/>
    </row>
    <row r="23" customFormat="1" customHeight="1" spans="1:17">
      <c r="A23" s="5"/>
      <c r="B23" s="5"/>
      <c r="C23" s="10" t="s">
        <v>50</v>
      </c>
      <c r="D23" s="5">
        <v>6600</v>
      </c>
      <c r="E23" s="5">
        <v>3900</v>
      </c>
      <c r="F23" s="5">
        <v>3000</v>
      </c>
      <c r="G23" s="9">
        <v>2</v>
      </c>
      <c r="H23" s="14" t="s">
        <v>21</v>
      </c>
      <c r="I23" s="16">
        <v>57937</v>
      </c>
      <c r="J23" s="5"/>
      <c r="K23" s="6">
        <f t="shared" si="0"/>
        <v>57937</v>
      </c>
      <c r="L23" s="5">
        <f t="shared" si="1"/>
        <v>115874</v>
      </c>
      <c r="M23" s="5"/>
      <c r="N23" s="5"/>
      <c r="O23" s="6" t="s">
        <v>23</v>
      </c>
      <c r="P23" s="5"/>
      <c r="Q23" s="34"/>
    </row>
    <row r="24" customFormat="1" customHeight="1" spans="1:17">
      <c r="A24" s="5"/>
      <c r="B24" s="5"/>
      <c r="C24" s="10" t="s">
        <v>44</v>
      </c>
      <c r="D24" s="16">
        <v>6200</v>
      </c>
      <c r="E24" s="5">
        <v>4000</v>
      </c>
      <c r="F24" s="5">
        <v>2400</v>
      </c>
      <c r="G24" s="9">
        <v>2</v>
      </c>
      <c r="H24" s="14" t="s">
        <v>21</v>
      </c>
      <c r="I24" s="16">
        <v>12053</v>
      </c>
      <c r="J24" s="5"/>
      <c r="K24" s="6">
        <f t="shared" si="0"/>
        <v>12053</v>
      </c>
      <c r="L24" s="5">
        <f t="shared" si="1"/>
        <v>24106</v>
      </c>
      <c r="M24" s="5"/>
      <c r="N24" s="5"/>
      <c r="O24" s="6" t="s">
        <v>23</v>
      </c>
      <c r="P24" s="5"/>
      <c r="Q24" s="34"/>
    </row>
    <row r="25" customFormat="1" customHeight="1" spans="1:17">
      <c r="A25" s="5"/>
      <c r="B25" s="5"/>
      <c r="C25" s="10" t="s">
        <v>51</v>
      </c>
      <c r="D25" s="5">
        <v>5500</v>
      </c>
      <c r="E25" s="16">
        <v>2500</v>
      </c>
      <c r="F25" s="5">
        <v>2300</v>
      </c>
      <c r="G25" s="9">
        <v>2</v>
      </c>
      <c r="H25" s="14" t="s">
        <v>21</v>
      </c>
      <c r="I25" s="5">
        <v>2063</v>
      </c>
      <c r="J25" s="5"/>
      <c r="K25" s="6">
        <f t="shared" si="0"/>
        <v>2063</v>
      </c>
      <c r="L25" s="5">
        <f t="shared" si="1"/>
        <v>4126</v>
      </c>
      <c r="M25" s="5"/>
      <c r="N25" s="5"/>
      <c r="O25" s="6" t="s">
        <v>23</v>
      </c>
      <c r="P25" s="5"/>
      <c r="Q25" s="34"/>
    </row>
    <row r="26" customFormat="1" customHeight="1" spans="1:17">
      <c r="A26" s="5"/>
      <c r="B26" s="5"/>
      <c r="C26" s="10" t="s">
        <v>52</v>
      </c>
      <c r="D26" s="5">
        <v>800</v>
      </c>
      <c r="E26" s="5">
        <v>500</v>
      </c>
      <c r="F26" s="5">
        <v>500</v>
      </c>
      <c r="G26" s="9">
        <v>2</v>
      </c>
      <c r="H26" s="14" t="s">
        <v>21</v>
      </c>
      <c r="I26" s="5">
        <v>318</v>
      </c>
      <c r="J26" s="5"/>
      <c r="K26" s="6">
        <f t="shared" si="0"/>
        <v>318</v>
      </c>
      <c r="L26" s="5">
        <f t="shared" si="1"/>
        <v>636</v>
      </c>
      <c r="M26" s="5"/>
      <c r="N26" s="5"/>
      <c r="O26" s="6" t="s">
        <v>31</v>
      </c>
      <c r="P26" s="5"/>
      <c r="Q26" s="34"/>
    </row>
    <row r="27" customFormat="1" customHeight="1" spans="1:17">
      <c r="A27" s="18">
        <v>7</v>
      </c>
      <c r="B27" s="18"/>
      <c r="C27" s="10" t="s">
        <v>53</v>
      </c>
      <c r="D27" s="5">
        <v>1700</v>
      </c>
      <c r="E27" s="5">
        <v>1000</v>
      </c>
      <c r="F27" s="5">
        <v>2100</v>
      </c>
      <c r="G27" s="9">
        <v>2</v>
      </c>
      <c r="H27" s="14" t="s">
        <v>21</v>
      </c>
      <c r="I27" s="5">
        <v>360.4</v>
      </c>
      <c r="J27" s="5"/>
      <c r="K27" s="6">
        <f t="shared" si="0"/>
        <v>360.4</v>
      </c>
      <c r="L27" s="5">
        <f t="shared" si="1"/>
        <v>720.8</v>
      </c>
      <c r="M27" s="5"/>
      <c r="N27" s="5"/>
      <c r="O27" s="6" t="s">
        <v>23</v>
      </c>
      <c r="P27" s="5"/>
      <c r="Q27" s="34"/>
    </row>
    <row r="28" customFormat="1" customHeight="1" spans="1:17">
      <c r="A28" s="19"/>
      <c r="B28" s="19"/>
      <c r="C28" s="12" t="s">
        <v>54</v>
      </c>
      <c r="D28" s="5">
        <v>3000</v>
      </c>
      <c r="E28" s="5">
        <v>500</v>
      </c>
      <c r="F28" s="5">
        <v>1000</v>
      </c>
      <c r="G28" s="9">
        <v>2</v>
      </c>
      <c r="H28" s="14" t="s">
        <v>21</v>
      </c>
      <c r="I28" s="5">
        <v>820.5</v>
      </c>
      <c r="J28" s="5"/>
      <c r="K28" s="6">
        <f t="shared" si="0"/>
        <v>820.5</v>
      </c>
      <c r="L28" s="5">
        <f t="shared" si="1"/>
        <v>1641</v>
      </c>
      <c r="M28" s="5"/>
      <c r="N28" s="5"/>
      <c r="O28" s="6" t="s">
        <v>23</v>
      </c>
      <c r="P28" s="5"/>
      <c r="Q28" s="34"/>
    </row>
    <row r="29" customFormat="1" ht="52" customHeight="1" spans="1:17">
      <c r="A29" s="20"/>
      <c r="B29" s="20"/>
      <c r="C29" s="21" t="s">
        <v>55</v>
      </c>
      <c r="D29" s="5">
        <v>1000</v>
      </c>
      <c r="E29" s="5">
        <v>1000</v>
      </c>
      <c r="F29" s="5">
        <v>1000</v>
      </c>
      <c r="G29" s="9">
        <v>2</v>
      </c>
      <c r="H29" s="14" t="s">
        <v>56</v>
      </c>
      <c r="I29" s="5">
        <v>700</v>
      </c>
      <c r="J29" s="5"/>
      <c r="K29" s="6">
        <f t="shared" si="0"/>
        <v>700</v>
      </c>
      <c r="L29" s="5">
        <f t="shared" si="1"/>
        <v>1400</v>
      </c>
      <c r="M29" s="5"/>
      <c r="N29" s="5"/>
      <c r="O29" s="6" t="s">
        <v>31</v>
      </c>
      <c r="P29" s="5"/>
      <c r="Q29" s="34"/>
    </row>
    <row r="30" customFormat="1" customHeight="1" spans="1:17">
      <c r="A30" s="5">
        <v>8</v>
      </c>
      <c r="B30" s="14" t="s">
        <v>57</v>
      </c>
      <c r="C30" s="5" t="s">
        <v>58</v>
      </c>
      <c r="D30" s="5">
        <v>6600</v>
      </c>
      <c r="E30" s="5">
        <v>3000</v>
      </c>
      <c r="F30" s="5">
        <v>2600</v>
      </c>
      <c r="G30" s="9">
        <v>2</v>
      </c>
      <c r="H30" s="5" t="s">
        <v>28</v>
      </c>
      <c r="I30" s="5">
        <v>5380</v>
      </c>
      <c r="J30" s="5"/>
      <c r="K30" s="5">
        <v>5380</v>
      </c>
      <c r="L30" s="5">
        <v>5380</v>
      </c>
      <c r="M30" s="5"/>
      <c r="N30" s="5"/>
      <c r="O30" s="5" t="s">
        <v>29</v>
      </c>
      <c r="P30" s="5"/>
      <c r="Q30" s="34"/>
    </row>
    <row r="31" customHeight="1" spans="1:17">
      <c r="A31" s="22" t="s">
        <v>59</v>
      </c>
      <c r="B31" s="23"/>
      <c r="C31" s="23"/>
      <c r="D31" s="23"/>
      <c r="E31" s="23"/>
      <c r="F31" s="23"/>
      <c r="G31" s="23"/>
      <c r="H31" s="23"/>
      <c r="I31" s="23"/>
      <c r="J31" s="23"/>
      <c r="K31" s="23"/>
      <c r="L31" s="23"/>
      <c r="M31" s="23"/>
      <c r="N31" s="23"/>
      <c r="O31" s="23"/>
      <c r="P31" s="23"/>
      <c r="Q31" s="35"/>
    </row>
    <row r="32" customHeight="1" spans="1:17">
      <c r="A32" s="24"/>
      <c r="B32" s="25"/>
      <c r="C32" s="25"/>
      <c r="D32" s="25"/>
      <c r="E32" s="25"/>
      <c r="F32" s="25"/>
      <c r="G32" s="25"/>
      <c r="H32" s="25"/>
      <c r="I32" s="25"/>
      <c r="J32" s="25"/>
      <c r="K32" s="25"/>
      <c r="L32" s="25"/>
      <c r="M32" s="25"/>
      <c r="N32" s="25"/>
      <c r="O32" s="25"/>
      <c r="P32" s="25"/>
      <c r="Q32" s="36"/>
    </row>
    <row r="33" customHeight="1" spans="1:17">
      <c r="A33" s="24"/>
      <c r="B33" s="25"/>
      <c r="C33" s="25"/>
      <c r="D33" s="25"/>
      <c r="E33" s="25"/>
      <c r="F33" s="25"/>
      <c r="G33" s="25"/>
      <c r="H33" s="25"/>
      <c r="I33" s="25"/>
      <c r="J33" s="25"/>
      <c r="K33" s="25"/>
      <c r="L33" s="25"/>
      <c r="M33" s="25"/>
      <c r="N33" s="25"/>
      <c r="O33" s="25"/>
      <c r="P33" s="25"/>
      <c r="Q33" s="36"/>
    </row>
    <row r="34" customHeight="1" spans="1:17">
      <c r="A34" s="24"/>
      <c r="B34" s="25"/>
      <c r="C34" s="25"/>
      <c r="D34" s="25"/>
      <c r="E34" s="25"/>
      <c r="F34" s="25"/>
      <c r="G34" s="25"/>
      <c r="H34" s="25"/>
      <c r="I34" s="25"/>
      <c r="J34" s="25"/>
      <c r="K34" s="25"/>
      <c r="L34" s="25"/>
      <c r="M34" s="25"/>
      <c r="N34" s="25"/>
      <c r="O34" s="25"/>
      <c r="P34" s="25"/>
      <c r="Q34" s="36"/>
    </row>
    <row r="35" customHeight="1" spans="1:17">
      <c r="A35" s="24"/>
      <c r="B35" s="25"/>
      <c r="C35" s="25"/>
      <c r="D35" s="25"/>
      <c r="E35" s="25"/>
      <c r="F35" s="25"/>
      <c r="G35" s="25"/>
      <c r="H35" s="25"/>
      <c r="I35" s="25"/>
      <c r="J35" s="25"/>
      <c r="K35" s="25"/>
      <c r="L35" s="25"/>
      <c r="M35" s="25"/>
      <c r="N35" s="25"/>
      <c r="O35" s="25"/>
      <c r="P35" s="25"/>
      <c r="Q35" s="36"/>
    </row>
    <row r="36" customHeight="1" spans="1:17">
      <c r="A36" s="24"/>
      <c r="B36" s="25"/>
      <c r="C36" s="25"/>
      <c r="D36" s="25"/>
      <c r="E36" s="25"/>
      <c r="F36" s="25"/>
      <c r="G36" s="25"/>
      <c r="H36" s="25"/>
      <c r="I36" s="25"/>
      <c r="J36" s="25"/>
      <c r="K36" s="25"/>
      <c r="L36" s="25"/>
      <c r="M36" s="25"/>
      <c r="N36" s="25"/>
      <c r="O36" s="25"/>
      <c r="P36" s="25"/>
      <c r="Q36" s="36"/>
    </row>
    <row r="37" customHeight="1" spans="1:17">
      <c r="A37" s="24"/>
      <c r="B37" s="25"/>
      <c r="C37" s="25"/>
      <c r="D37" s="25"/>
      <c r="E37" s="25"/>
      <c r="F37" s="25"/>
      <c r="G37" s="25"/>
      <c r="H37" s="25"/>
      <c r="I37" s="25"/>
      <c r="J37" s="25"/>
      <c r="K37" s="25"/>
      <c r="L37" s="25"/>
      <c r="M37" s="25"/>
      <c r="N37" s="25"/>
      <c r="O37" s="25"/>
      <c r="P37" s="25"/>
      <c r="Q37" s="36"/>
    </row>
    <row r="38" ht="84" customHeight="1" spans="1:17">
      <c r="A38" s="26"/>
      <c r="B38" s="27"/>
      <c r="C38" s="27"/>
      <c r="D38" s="27"/>
      <c r="E38" s="27"/>
      <c r="F38" s="27"/>
      <c r="G38" s="27"/>
      <c r="H38" s="27"/>
      <c r="I38" s="27"/>
      <c r="J38" s="27"/>
      <c r="K38" s="27"/>
      <c r="L38" s="27"/>
      <c r="M38" s="27"/>
      <c r="N38" s="27"/>
      <c r="O38" s="27"/>
      <c r="P38" s="27"/>
      <c r="Q38" s="37"/>
    </row>
  </sheetData>
  <mergeCells count="27">
    <mergeCell ref="A1:O1"/>
    <mergeCell ref="D2:F2"/>
    <mergeCell ref="A2:A3"/>
    <mergeCell ref="A4:A8"/>
    <mergeCell ref="A9:A13"/>
    <mergeCell ref="A14:A15"/>
    <mergeCell ref="A16:A21"/>
    <mergeCell ref="A22:A26"/>
    <mergeCell ref="A27:A29"/>
    <mergeCell ref="B2:B3"/>
    <mergeCell ref="B4:B8"/>
    <mergeCell ref="B9:B13"/>
    <mergeCell ref="B14:B15"/>
    <mergeCell ref="B16:B21"/>
    <mergeCell ref="B22:B26"/>
    <mergeCell ref="B27:B29"/>
    <mergeCell ref="C2:C3"/>
    <mergeCell ref="G2:G3"/>
    <mergeCell ref="H2:H3"/>
    <mergeCell ref="I2:I3"/>
    <mergeCell ref="J2:J3"/>
    <mergeCell ref="K2:K3"/>
    <mergeCell ref="L2:L3"/>
    <mergeCell ref="M2:M3"/>
    <mergeCell ref="N2:N3"/>
    <mergeCell ref="O2:O3"/>
    <mergeCell ref="A31:Q38"/>
  </mergeCells>
  <pageMargins left="0.700694444444445" right="0.700694444444445" top="0.751388888888889" bottom="0.751388888888889" header="0.298611111111111" footer="0.298611111111111"/>
  <pageSetup paperSize="9" scale="51" orientation="landscape"/>
  <headerFooter>
    <oddFooter>&amp;L                  编制：
                  日期：&amp;C审核：                  
日期：</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南京转化器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韋光銘</dc:creator>
  <cp:lastModifiedBy>Administrator</cp:lastModifiedBy>
  <dcterms:created xsi:type="dcterms:W3CDTF">2015-06-05T18:19:00Z</dcterms:created>
  <cp:lastPrinted>2022-01-28T08:59:00Z</cp:lastPrinted>
  <dcterms:modified xsi:type="dcterms:W3CDTF">2025-08-13T05:48:39Z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FC360A333CD4447F999DE4B3AA2A502D_13</vt:lpwstr>
  </property>
</Properties>
</file>