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<sst xmlns="http://schemas.openxmlformats.org/spreadsheetml/2006/main" count="54" uniqueCount="32">
  <si>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</si>
  <si>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</si>
  <si>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</si>
  <si>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</si>
  <si>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</si>
  <si>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</si>
  <si>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</si>
  <si>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</si>
  <si>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</si>
  <si>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</si>
  <si>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</si>
  <si>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备注</t>
  </si>
  <si>
    <t>折流板</t>
  </si>
  <si>
    <t>350.141-2-14</t>
  </si>
  <si>
    <t>T=8</t>
  </si>
  <si>
    <t>S31008</t>
  </si>
  <si>
    <t>件</t>
  </si>
  <si>
    <t>按图钻孔、坡口</t>
  </si>
  <si>
    <t>350.141-3-13</t>
  </si>
  <si>
    <t>合计：</t>
  </si>
  <si>
    <t>1.报价含全额增值税专用发票，税率：13%。（若有不同税率请注明）
2.报价含加工完成后送货到江苏索普赛瑞装备制造有限公司仓库。
3.付款方式：承兑结算，货到验收合格、发票到后三个月内支付货款。（若有偏离请注明）
4.委托方提供材料。加工后铁屑由受托方处理，费用抵扣加工费。
5.交货期：7天.</t>
  </si>
  <si>
    <t>报价日期：</t>
  </si>
  <si>
    <t>交货期：</t>
  </si>
  <si>
    <t>报价有效期：</t>
  </si>
  <si>
    <t>报价联系人：</t>
  </si>
  <si>
    <t>单套数量</t>
  </si>
  <si>
    <t>球形封头</t>
  </si>
  <si>
    <t>11SCG2405-1-0</t>
  </si>
  <si>
    <t>DN2000，T=50</t>
  </si>
  <si>
    <t>Q345R</t>
  </si>
  <si>
    <t>将端口车平，按图加工坡口</t>
  </si>
  <si>
    <t>1.报价含全额增值税专用发票，税率：13%。（若有不同税率请注明）
2.报价含加工完成后送货到江苏索普赛瑞装备制造有限公司仓库。
3.付款方式：现汇结算，货到验收合格、发票到后一个月内支付货款。（若有偏离请注明）
4.委托方提供材料。
5.交货期：10天完成.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</si>
</sst>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4"/>
  <sheetViews>
    <sheetView workbookViewId="0">
      <selection activeCell="A1" sqref="$A1:$XFD1048576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5" width="4.81666666666667" customWidth="1"/>
    <col min="6" max="6" width="6.75" customWidth="1"/>
    <col min="7" max="7" width="11.625" customWidth="1"/>
    <col min="8" max="8" width="10.725" customWidth="1"/>
    <col min="9" max="9" width="10.25" customWidth="1"/>
    <col min="10" max="10" width="24.375" customWidth="1"/>
    <col min="11" max="11" width="19.8833333333333" customWidth="1"/>
    <col min="12" max="12" width="12.8166666666667"/>
    <col min="13" max="13" width="9.375"/>
    <col min="14" max="14" width="10.375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51" customHeight="1" spans="1:1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12" t="s">
        <v>9</v>
      </c>
      <c r="J3" s="12" t="s">
        <v>10</v>
      </c>
      <c r="K3" s="12" t="s">
        <v>11</v>
      </c>
    </row>
    <row r="4" ht="33" customHeight="1" spans="1:13">
      <c r="A4" s="4" t="s">
        <v>12</v>
      </c>
      <c r="B4" s="4" t="s">
        <v>13</v>
      </c>
      <c r="C4" s="4" t="s">
        <v>14</v>
      </c>
      <c r="D4" s="2" t="s">
        <v>15</v>
      </c>
      <c r="E4" s="4" t="s">
        <v>16</v>
      </c>
      <c r="F4" s="4">
        <v>11</v>
      </c>
      <c r="G4" s="5">
        <f>0.02*4*8*1.8+0.03*90*8*1.8</f>
        <v>40.032</v>
      </c>
      <c r="H4" s="5">
        <f>G4*F4</f>
        <v>440.352</v>
      </c>
      <c r="I4" s="13">
        <v>240582062</v>
      </c>
      <c r="J4" s="3" t="s">
        <v>17</v>
      </c>
      <c r="K4" s="14"/>
      <c r="L4">
        <f>0.02*90</f>
        <v>1.8</v>
      </c>
      <c r="M4">
        <f>L4/1000*7000</f>
        <v>12.6</v>
      </c>
    </row>
    <row r="5" ht="33" customHeight="1" spans="1:13">
      <c r="A5" s="4" t="s">
        <v>12</v>
      </c>
      <c r="B5" s="4" t="s">
        <v>18</v>
      </c>
      <c r="C5" s="4" t="s">
        <v>14</v>
      </c>
      <c r="D5" s="2" t="s">
        <v>15</v>
      </c>
      <c r="E5" s="4" t="s">
        <v>16</v>
      </c>
      <c r="F5" s="4">
        <v>19</v>
      </c>
      <c r="G5" s="5">
        <f>0.02*4*8*1.8+0.03*121*8*1.8</f>
        <v>53.424</v>
      </c>
      <c r="H5" s="5">
        <f>G5*F5</f>
        <v>1015.056</v>
      </c>
      <c r="I5" s="13">
        <v>240583097</v>
      </c>
      <c r="J5" s="3" t="s">
        <v>17</v>
      </c>
      <c r="K5" s="14"/>
      <c r="L5">
        <f>0.02*121</f>
        <v>2.42</v>
      </c>
      <c r="M5">
        <f>L5/1000*7000</f>
        <v>16.94</v>
      </c>
    </row>
    <row r="6" ht="32" customHeight="1" spans="1:13">
      <c r="A6" s="6" t="s">
        <v>19</v>
      </c>
      <c r="B6" s="7"/>
      <c r="C6" s="7"/>
      <c r="D6" s="7"/>
      <c r="E6" s="8"/>
      <c r="F6" s="9">
        <f>SUM(F4:F5)</f>
        <v>30</v>
      </c>
      <c r="G6" s="9"/>
      <c r="H6" s="5">
        <f>SUM(H4:H5)</f>
        <v>1455.408</v>
      </c>
      <c r="I6" s="9"/>
      <c r="J6" s="9"/>
      <c r="K6" s="2"/>
      <c r="M6">
        <f>SUM(M4:M5)</f>
        <v>29.54</v>
      </c>
    </row>
    <row r="7" spans="1:11">
      <c r="A7" s="10" t="s">
        <v>20</v>
      </c>
      <c r="B7" s="10"/>
      <c r="C7" s="11"/>
      <c r="D7" s="11"/>
      <c r="E7" s="11"/>
      <c r="F7" s="11"/>
      <c r="G7" s="11"/>
      <c r="H7" s="11"/>
      <c r="I7" s="11"/>
      <c r="J7" s="11"/>
      <c r="K7" s="11"/>
    </row>
    <row r="8" spans="1:1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48" customHeight="1" spans="1:1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6:E6"/>
    <mergeCell ref="A1:K2"/>
    <mergeCell ref="A7:K10"/>
  </mergeCells>
  <pageMargins left="0.318055555555556" right="0.459027777777778" top="0.75" bottom="0.75" header="0.3" footer="0.3"/>
  <pageSetup paperSize="9" scale="7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3"/>
  <sheetViews>
    <sheetView tabSelected="1" workbookViewId="0">
      <selection activeCell="C22" sqref="C22"/>
    </sheetView>
  </sheetViews>
  <sheetFormatPr defaultColWidth="9" defaultRowHeight="13.5"/>
  <cols>
    <col min="1" max="1" width="16.8833333333333" customWidth="1"/>
    <col min="2" max="2" width="16.5" customWidth="1"/>
    <col min="3" max="3" width="25.375" customWidth="1"/>
    <col min="4" max="4" width="14.5" customWidth="1"/>
    <col min="5" max="6" width="4.81666666666667" customWidth="1"/>
    <col min="7" max="7" width="11.625" customWidth="1"/>
    <col min="8" max="8" width="10.725" customWidth="1"/>
    <col min="9" max="9" width="13.125" customWidth="1"/>
    <col min="10" max="10" width="24.375" customWidth="1"/>
    <col min="11" max="11" width="19.8833333333333" customWidth="1"/>
    <col min="12" max="12" width="12.8166666666667"/>
    <col min="13" max="13" width="9.375"/>
    <col min="14" max="14" width="10.375"/>
  </cols>
  <sheetData>
    <row r="1" customForma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1" ht="51" customHeight="1" spans="1:1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25</v>
      </c>
      <c r="G3" s="3" t="s">
        <v>7</v>
      </c>
      <c r="H3" s="3" t="s">
        <v>8</v>
      </c>
      <c r="I3" s="12" t="s">
        <v>9</v>
      </c>
      <c r="J3" s="12" t="s">
        <v>10</v>
      </c>
      <c r="K3" s="12" t="s">
        <v>11</v>
      </c>
    </row>
    <row r="4" customFormat="1" ht="39" customHeight="1" spans="1:11">
      <c r="A4" s="4" t="s">
        <v>26</v>
      </c>
      <c r="B4" s="4" t="s">
        <v>27</v>
      </c>
      <c r="C4" s="4" t="s">
        <v>28</v>
      </c>
      <c r="D4" s="2" t="s">
        <v>29</v>
      </c>
      <c r="E4" s="4" t="s">
        <v>16</v>
      </c>
      <c r="F4" s="4">
        <v>1</v>
      </c>
      <c r="G4" s="5"/>
      <c r="H4" s="5"/>
      <c r="I4" s="13">
        <v>2503010041</v>
      </c>
      <c r="J4" s="3" t="s">
        <v>30</v>
      </c>
      <c r="K4" s="14"/>
    </row>
    <row r="5" customFormat="1" ht="32" customHeight="1" spans="1:11">
      <c r="A5" s="6" t="s">
        <v>19</v>
      </c>
      <c r="B5" s="7"/>
      <c r="C5" s="7"/>
      <c r="D5" s="7"/>
      <c r="E5" s="8"/>
      <c r="F5" s="8">
        <f>SUM(F4:F4)</f>
        <v>1</v>
      </c>
      <c r="G5" s="9"/>
      <c r="H5" s="5">
        <f>SUM(H4:H4)</f>
        <v>0</v>
      </c>
      <c r="I5" s="9"/>
      <c r="J5" s="9"/>
      <c r="K5" s="2"/>
    </row>
    <row r="6" customFormat="1" spans="1:11">
      <c r="A6" s="10" t="s">
        <v>31</v>
      </c>
      <c r="B6" s="10"/>
      <c r="C6" s="11"/>
      <c r="D6" s="11"/>
      <c r="E6" s="11"/>
      <c r="F6" s="11"/>
      <c r="G6" s="11"/>
      <c r="H6" s="11"/>
      <c r="I6" s="11"/>
      <c r="J6" s="11"/>
      <c r="K6" s="11"/>
    </row>
    <row r="7" customFormat="1" spans="1:1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customFormat="1" spans="1:1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customFormat="1" ht="48" customHeight="1" spans="1:1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customFormat="1" spans="3:3">
      <c r="C10" t="s">
        <v>21</v>
      </c>
    </row>
    <row r="11" customFormat="1" spans="3:3">
      <c r="C11" t="s">
        <v>22</v>
      </c>
    </row>
    <row r="12" customFormat="1" spans="3:3">
      <c r="C12" t="s">
        <v>23</v>
      </c>
    </row>
    <row r="13" customFormat="1" spans="3:3">
      <c r="C13" t="s">
        <v>24</v>
      </c>
    </row>
  </sheetData>
  <mergeCells count="3">
    <mergeCell ref="A5:E5"/>
    <mergeCell ref="A1:K2"/>
    <mergeCell ref="A6:K9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2025-10-12T02:20:15Z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842AF7CB7684415A9DCB994DAE5C7195</vt:lpwstr>
  </property>
  <property fmtid="{D5CDD505-2E9C-101B-9397-08002B2CF9AE}" pid="4" name="commondata">
    <vt:lpwstr>eyJoZGlkIjoiY2RjNDcyZjhmMDc5NTYzZWIyMTExNjZhYWMyNDk5OWYifQ==</vt:lpwstr>
  </property>
</Properties>
</file>