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<sst xmlns="http://schemas.openxmlformats.org/spreadsheetml/2006/main" count="52" uniqueCount="38">
  <si>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</si>
  <si>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</si>
  <si>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</si>
  <si>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</si>
  <si>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</si>
  <si>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</si>
  <si>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</si>
  <si>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</si>
  <si>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</si>
  <si>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</si>
  <si>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</si>
  <si>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</si>
  <si>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</si>
  <si>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</si>
  <si>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</si>
  <si>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</si>
  <si>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</si>
  <si>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</si>
  <si>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</si>
  <si>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</si>
  <si>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反应气过滤器催化剂储罐D-71106</t>
  </si>
  <si>
    <t>台</t>
  </si>
  <si>
    <t>乙醇退料罐D-71250</t>
  </si>
  <si>
    <t>降膜蒸发器凝结水罐D-71110</t>
  </si>
  <si>
    <t>连续排污扩容器D-71352</t>
  </si>
  <si>
    <t>环已酮肟刮膜回收罐D-71108</t>
  </si>
  <si>
    <t>环己酮肟刮膜残液罐D-71109</t>
  </si>
  <si>
    <t>粗产品刮膜回收罐D-71112</t>
  </si>
  <si>
    <t>粗产品刮膜残液罐D-71113</t>
  </si>
  <si>
    <t>反应气过滤器催化剂收集罐D-71105</t>
  </si>
  <si>
    <t>再生烟气过滤器催化剂收集罐D-71107</t>
  </si>
  <si>
    <t>反应粗已槽D-71111</t>
  </si>
  <si>
    <t>脱醇塔塔顶回流罐D-71203</t>
  </si>
  <si>
    <t>富己液收集罐D-71208</t>
  </si>
  <si>
    <t>回收塔塔顶回流罐D-71213</t>
  </si>
  <si>
    <t>乙醇缓冲罐D-71217</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</si>
  <si>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</si>
  <si>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4日内设备必须到达指定地点，如发生不能运输或延迟送达，需对运输公司进行考核，考核为货物总价20%。
3.报价中包含设备运输所需要的辅助设施费用、倒运到</t>
    </r>
    <r>
      <rPr>
        <sz val="14"/>
        <color rgb="FFFF0000"/>
        <rFont val="宋体"/>
        <charset val="134"/>
      </rPr>
      <t>广西恒逸恒逸新材料有限公司（广西壮族自治区 钦州市 钦州港经济技术开发区天堂村 临港大道 广西恒逸新材料有限公司）</t>
    </r>
    <r>
      <rPr>
        <sz val="14"/>
        <rFont val="宋体"/>
        <charset val="134"/>
      </rPr>
      <t xml:space="preserve">。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下车必须佩戴安全帽，车辆排气管最好已经配防火罩。
</t>
    </r>
    <r>
      <rPr>
        <sz val="14"/>
        <color rgb="FFFF0000"/>
        <rFont val="宋体"/>
        <charset val="134"/>
      </rPr>
      <t>4.务必注意包装形式，本表格内第一至四项设备从江苏索普赛瑞装备制造有限公司运至广西恒逸恒逸新材料有限公司，第五至十五项设备从扬州市飞航热能设备有限公司运至广西恒逸恒逸新材料有限公司。请合理安排。</t>
    </r>
    <r>
      <rPr>
        <sz val="14"/>
        <rFont val="宋体"/>
        <charset val="134"/>
      </rPr>
      <t xml:space="preserve">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</si>
</sst>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1"/>
      <color theme="1"/>
      <name val="宋体"/>
      <charset val="134"/>
    </font>
    <font>
      <sz val="14"/>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20">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0" fillId="0" borderId="4" xfId="0" applyBorder="1" applyAlignment="1">
      <alignment horizontal="center" vertical="center"/>
    </xf>
    <xf numFmtId="0" fontId="3" fillId="0" borderId="6"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4"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tabSelected="1" topLeftCell="A6" workbookViewId="0">
      <selection activeCell="A20" sqref="A20:R20"/>
    </sheetView>
  </sheetViews>
  <sheetFormatPr defaultColWidth="9" defaultRowHeight="20.1" customHeight="1"/>
  <cols>
    <col min="1" max="1" width="5.63333333333333" style="1" customWidth="1"/>
    <col min="2" max="2" width="17.875" style="1" customWidth="1"/>
    <col min="3" max="3" width="33.25"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v>250562074</v>
      </c>
      <c r="C4" s="12" t="s">
        <v>20</v>
      </c>
      <c r="D4" s="12">
        <v>6600</v>
      </c>
      <c r="E4" s="12">
        <v>3600</v>
      </c>
      <c r="F4" s="12">
        <v>3600</v>
      </c>
      <c r="G4" s="12">
        <v>1</v>
      </c>
      <c r="H4" s="12" t="s">
        <v>21</v>
      </c>
      <c r="I4" s="12">
        <v>9100</v>
      </c>
      <c r="J4" s="12"/>
      <c r="K4" s="12">
        <f t="shared" ref="K4:K18" si="0">I4+J4</f>
        <v>9100</v>
      </c>
      <c r="L4" s="12">
        <f t="shared" ref="L4:L18" si="1">K4*G4</f>
        <v>9100</v>
      </c>
      <c r="M4" s="12"/>
      <c r="N4" s="12"/>
      <c r="O4" s="12"/>
      <c r="P4" s="5"/>
      <c r="Q4" s="5">
        <f t="shared" ref="Q4:Q13" si="2">G4*P4</f>
        <v>0</v>
      </c>
      <c r="R4" s="6"/>
    </row>
    <row r="5" ht="24" customHeight="1" spans="1:18">
      <c r="A5" s="11">
        <v>2</v>
      </c>
      <c r="B5" s="12">
        <v>250562075</v>
      </c>
      <c r="C5" s="12" t="s">
        <v>22</v>
      </c>
      <c r="D5" s="12">
        <v>5400</v>
      </c>
      <c r="E5" s="12">
        <v>2200</v>
      </c>
      <c r="F5" s="12">
        <v>2200</v>
      </c>
      <c r="G5" s="12">
        <v>1</v>
      </c>
      <c r="H5" s="12" t="s">
        <v>21</v>
      </c>
      <c r="I5" s="12">
        <v>2800</v>
      </c>
      <c r="J5" s="12"/>
      <c r="K5" s="12">
        <f t="shared" si="0"/>
        <v>2800</v>
      </c>
      <c r="L5" s="12">
        <f t="shared" si="1"/>
        <v>2800</v>
      </c>
      <c r="M5" s="12"/>
      <c r="N5" s="12"/>
      <c r="O5" s="12"/>
      <c r="P5" s="5"/>
      <c r="Q5" s="5">
        <f t="shared" si="2"/>
        <v>0</v>
      </c>
      <c r="R5" s="6"/>
    </row>
    <row r="6" ht="24" customHeight="1" spans="1:18">
      <c r="A6" s="11">
        <v>3</v>
      </c>
      <c r="B6" s="12">
        <v>250562076</v>
      </c>
      <c r="C6" s="12" t="s">
        <v>23</v>
      </c>
      <c r="D6" s="12">
        <v>4300</v>
      </c>
      <c r="E6" s="12">
        <v>1900</v>
      </c>
      <c r="F6" s="12">
        <v>1900</v>
      </c>
      <c r="G6" s="12">
        <v>1</v>
      </c>
      <c r="H6" s="12" t="s">
        <v>21</v>
      </c>
      <c r="I6" s="12">
        <v>3050</v>
      </c>
      <c r="J6" s="12"/>
      <c r="K6" s="12">
        <f t="shared" si="0"/>
        <v>3050</v>
      </c>
      <c r="L6" s="12">
        <f t="shared" si="1"/>
        <v>3050</v>
      </c>
      <c r="M6" s="12"/>
      <c r="N6" s="12"/>
      <c r="O6" s="12"/>
      <c r="P6" s="5"/>
      <c r="Q6" s="5">
        <f t="shared" si="2"/>
        <v>0</v>
      </c>
      <c r="R6" s="13"/>
    </row>
    <row r="7" ht="24" customHeight="1" spans="1:18">
      <c r="A7" s="11">
        <v>4</v>
      </c>
      <c r="B7" s="12">
        <v>250562077</v>
      </c>
      <c r="C7" s="12" t="s">
        <v>24</v>
      </c>
      <c r="D7" s="12">
        <v>4400</v>
      </c>
      <c r="E7" s="12">
        <v>1400</v>
      </c>
      <c r="F7" s="12">
        <v>1400</v>
      </c>
      <c r="G7" s="12">
        <v>1</v>
      </c>
      <c r="H7" s="12" t="s">
        <v>21</v>
      </c>
      <c r="I7" s="12">
        <v>1900</v>
      </c>
      <c r="J7" s="12"/>
      <c r="K7" s="12">
        <f t="shared" si="0"/>
        <v>1900</v>
      </c>
      <c r="L7" s="12">
        <f t="shared" si="1"/>
        <v>1900</v>
      </c>
      <c r="M7" s="12"/>
      <c r="N7" s="12"/>
      <c r="O7" s="12"/>
      <c r="P7" s="5"/>
      <c r="Q7" s="5">
        <f t="shared" si="2"/>
        <v>0</v>
      </c>
      <c r="R7" s="13"/>
    </row>
    <row r="8" ht="24" customHeight="1" spans="1:18">
      <c r="A8" s="11">
        <v>5</v>
      </c>
      <c r="B8" s="12">
        <v>250563154</v>
      </c>
      <c r="C8" s="12" t="s">
        <v>25</v>
      </c>
      <c r="D8" s="12">
        <v>2700</v>
      </c>
      <c r="E8" s="12">
        <v>1250</v>
      </c>
      <c r="F8" s="12">
        <v>1250</v>
      </c>
      <c r="G8" s="12">
        <v>1</v>
      </c>
      <c r="H8" s="12" t="s">
        <v>21</v>
      </c>
      <c r="I8" s="12">
        <v>800</v>
      </c>
      <c r="J8" s="12"/>
      <c r="K8" s="12">
        <f t="shared" si="0"/>
        <v>800</v>
      </c>
      <c r="L8" s="12">
        <f t="shared" si="1"/>
        <v>800</v>
      </c>
      <c r="M8" s="12"/>
      <c r="N8" s="12"/>
      <c r="O8" s="12"/>
      <c r="P8" s="5"/>
      <c r="Q8" s="5">
        <f t="shared" si="2"/>
        <v>0</v>
      </c>
      <c r="R8" s="13"/>
    </row>
    <row r="9" ht="24" customHeight="1" spans="1:18">
      <c r="A9" s="11">
        <v>6</v>
      </c>
      <c r="B9" s="12">
        <v>250563155</v>
      </c>
      <c r="C9" s="12" t="s">
        <v>26</v>
      </c>
      <c r="D9" s="12">
        <v>2500</v>
      </c>
      <c r="E9" s="12">
        <v>1200</v>
      </c>
      <c r="F9" s="12">
        <v>1200</v>
      </c>
      <c r="G9" s="12">
        <v>1</v>
      </c>
      <c r="H9" s="12" t="s">
        <v>21</v>
      </c>
      <c r="I9" s="12">
        <v>600</v>
      </c>
      <c r="J9" s="12"/>
      <c r="K9" s="12">
        <f t="shared" si="0"/>
        <v>600</v>
      </c>
      <c r="L9" s="12">
        <f t="shared" si="1"/>
        <v>600</v>
      </c>
      <c r="M9" s="12"/>
      <c r="N9" s="12"/>
      <c r="O9" s="12"/>
      <c r="P9" s="5"/>
      <c r="Q9" s="5">
        <f t="shared" si="2"/>
        <v>0</v>
      </c>
      <c r="R9" s="13"/>
    </row>
    <row r="10" ht="24" customHeight="1" spans="1:18">
      <c r="A10" s="11">
        <v>7</v>
      </c>
      <c r="B10" s="12">
        <v>250563156</v>
      </c>
      <c r="C10" s="12" t="s">
        <v>27</v>
      </c>
      <c r="D10" s="12">
        <v>2500</v>
      </c>
      <c r="E10" s="12">
        <v>1200</v>
      </c>
      <c r="F10" s="12">
        <v>1200</v>
      </c>
      <c r="G10" s="12">
        <v>1</v>
      </c>
      <c r="H10" s="12" t="s">
        <v>21</v>
      </c>
      <c r="I10" s="12">
        <v>550</v>
      </c>
      <c r="J10" s="12"/>
      <c r="K10" s="12">
        <f t="shared" si="0"/>
        <v>550</v>
      </c>
      <c r="L10" s="12">
        <f t="shared" si="1"/>
        <v>550</v>
      </c>
      <c r="M10" s="12"/>
      <c r="N10" s="12"/>
      <c r="O10" s="12"/>
      <c r="P10" s="5"/>
      <c r="Q10" s="5">
        <f t="shared" si="2"/>
        <v>0</v>
      </c>
      <c r="R10" s="13"/>
    </row>
    <row r="11" ht="24" customHeight="1" spans="1:18">
      <c r="A11" s="11">
        <v>8</v>
      </c>
      <c r="B11" s="12">
        <v>250563157</v>
      </c>
      <c r="C11" s="12" t="s">
        <v>28</v>
      </c>
      <c r="D11" s="12">
        <v>2500</v>
      </c>
      <c r="E11" s="12">
        <v>1200</v>
      </c>
      <c r="F11" s="12">
        <v>1200</v>
      </c>
      <c r="G11" s="12">
        <v>1</v>
      </c>
      <c r="H11" s="12" t="s">
        <v>21</v>
      </c>
      <c r="I11" s="12">
        <v>550</v>
      </c>
      <c r="J11" s="12"/>
      <c r="K11" s="12">
        <f t="shared" si="0"/>
        <v>550</v>
      </c>
      <c r="L11" s="12">
        <f t="shared" si="1"/>
        <v>550</v>
      </c>
      <c r="M11" s="12"/>
      <c r="N11" s="12"/>
      <c r="O11" s="12"/>
      <c r="P11" s="5"/>
      <c r="Q11" s="5">
        <f t="shared" si="2"/>
        <v>0</v>
      </c>
      <c r="R11" s="13"/>
    </row>
    <row r="12" ht="24" customHeight="1" spans="1:18">
      <c r="A12" s="11">
        <v>9</v>
      </c>
      <c r="B12" s="12">
        <v>250563158</v>
      </c>
      <c r="C12" s="12" t="s">
        <v>29</v>
      </c>
      <c r="D12" s="12">
        <v>5800</v>
      </c>
      <c r="E12" s="12">
        <v>2900</v>
      </c>
      <c r="F12" s="12">
        <v>2900</v>
      </c>
      <c r="G12" s="12">
        <v>1</v>
      </c>
      <c r="H12" s="12" t="s">
        <v>21</v>
      </c>
      <c r="I12" s="12">
        <v>4800</v>
      </c>
      <c r="J12" s="12"/>
      <c r="K12" s="12">
        <f t="shared" si="0"/>
        <v>4800</v>
      </c>
      <c r="L12" s="12">
        <f t="shared" si="1"/>
        <v>4800</v>
      </c>
      <c r="M12" s="12"/>
      <c r="N12" s="12"/>
      <c r="O12" s="12"/>
      <c r="P12" s="5"/>
      <c r="Q12" s="5">
        <f t="shared" si="2"/>
        <v>0</v>
      </c>
      <c r="R12" s="13"/>
    </row>
    <row r="13" ht="24" customHeight="1" spans="1:18">
      <c r="A13" s="11">
        <v>10</v>
      </c>
      <c r="B13" s="12">
        <v>250563159</v>
      </c>
      <c r="C13" s="12" t="s">
        <v>30</v>
      </c>
      <c r="D13" s="12">
        <v>2600</v>
      </c>
      <c r="E13" s="12">
        <v>1650</v>
      </c>
      <c r="F13" s="12">
        <v>1650</v>
      </c>
      <c r="G13" s="12">
        <v>1</v>
      </c>
      <c r="H13" s="12" t="s">
        <v>21</v>
      </c>
      <c r="I13" s="12">
        <v>1400</v>
      </c>
      <c r="J13" s="12"/>
      <c r="K13" s="12">
        <f t="shared" si="0"/>
        <v>1400</v>
      </c>
      <c r="L13" s="12">
        <f t="shared" si="1"/>
        <v>1400</v>
      </c>
      <c r="M13" s="12"/>
      <c r="N13" s="12"/>
      <c r="O13" s="12"/>
      <c r="P13" s="5"/>
      <c r="Q13" s="5">
        <f t="shared" si="2"/>
        <v>0</v>
      </c>
      <c r="R13" s="13"/>
    </row>
    <row r="14" ht="22" customHeight="1" spans="1:18">
      <c r="A14" s="11">
        <v>11</v>
      </c>
      <c r="B14" s="12">
        <v>250563160</v>
      </c>
      <c r="C14" s="12" t="s">
        <v>31</v>
      </c>
      <c r="D14" s="12">
        <v>7000</v>
      </c>
      <c r="E14" s="12">
        <v>3500</v>
      </c>
      <c r="F14" s="12">
        <v>4200</v>
      </c>
      <c r="G14" s="12">
        <v>1</v>
      </c>
      <c r="H14" s="12" t="s">
        <v>21</v>
      </c>
      <c r="I14" s="12">
        <v>13200</v>
      </c>
      <c r="J14" s="12"/>
      <c r="K14" s="12">
        <f t="shared" si="0"/>
        <v>13200</v>
      </c>
      <c r="L14" s="12">
        <f t="shared" si="1"/>
        <v>13200</v>
      </c>
      <c r="M14" s="12"/>
      <c r="N14" s="12"/>
      <c r="O14" s="12"/>
      <c r="P14" s="5"/>
      <c r="Q14" s="5">
        <f>G14*P14</f>
        <v>0</v>
      </c>
      <c r="R14" s="14"/>
    </row>
    <row r="15" ht="22" customHeight="1" spans="1:18">
      <c r="A15" s="11">
        <v>12</v>
      </c>
      <c r="B15" s="12">
        <v>250563161</v>
      </c>
      <c r="C15" s="12" t="s">
        <v>32</v>
      </c>
      <c r="D15" s="12">
        <v>5900</v>
      </c>
      <c r="E15" s="12">
        <v>1650</v>
      </c>
      <c r="F15" s="12">
        <v>1650</v>
      </c>
      <c r="G15" s="12">
        <v>1</v>
      </c>
      <c r="H15" s="12" t="s">
        <v>21</v>
      </c>
      <c r="I15" s="12">
        <v>2300</v>
      </c>
      <c r="J15" s="12"/>
      <c r="K15" s="12">
        <f t="shared" si="0"/>
        <v>2300</v>
      </c>
      <c r="L15" s="12">
        <f t="shared" si="1"/>
        <v>2300</v>
      </c>
      <c r="M15" s="12"/>
      <c r="N15" s="12"/>
      <c r="O15" s="12"/>
      <c r="P15" s="5"/>
      <c r="Q15" s="5">
        <f>G15*P15</f>
        <v>0</v>
      </c>
      <c r="R15" s="14"/>
    </row>
    <row r="16" ht="22" customHeight="1" spans="1:18">
      <c r="A16" s="11">
        <v>13</v>
      </c>
      <c r="B16" s="12">
        <v>250563162</v>
      </c>
      <c r="C16" s="12" t="s">
        <v>33</v>
      </c>
      <c r="D16" s="12">
        <v>5900</v>
      </c>
      <c r="E16" s="12">
        <v>2150</v>
      </c>
      <c r="F16" s="12">
        <v>2150</v>
      </c>
      <c r="G16" s="12">
        <v>1</v>
      </c>
      <c r="H16" s="12" t="s">
        <v>21</v>
      </c>
      <c r="I16" s="12">
        <v>2650</v>
      </c>
      <c r="J16" s="12"/>
      <c r="K16" s="12">
        <f t="shared" si="0"/>
        <v>2650</v>
      </c>
      <c r="L16" s="12">
        <f t="shared" si="1"/>
        <v>2650</v>
      </c>
      <c r="M16" s="12"/>
      <c r="N16" s="12"/>
      <c r="O16" s="12"/>
      <c r="P16" s="5"/>
      <c r="Q16" s="5">
        <f>G16*P16</f>
        <v>0</v>
      </c>
      <c r="R16" s="14"/>
    </row>
    <row r="17" ht="22" customHeight="1" spans="1:18">
      <c r="A17" s="11">
        <v>14</v>
      </c>
      <c r="B17" s="12">
        <v>250563164</v>
      </c>
      <c r="C17" s="12" t="s">
        <v>34</v>
      </c>
      <c r="D17" s="12">
        <v>5800</v>
      </c>
      <c r="E17" s="12">
        <v>1500</v>
      </c>
      <c r="F17" s="12">
        <v>1500</v>
      </c>
      <c r="G17" s="12">
        <v>1</v>
      </c>
      <c r="H17" s="12" t="s">
        <v>21</v>
      </c>
      <c r="I17" s="12">
        <v>2050</v>
      </c>
      <c r="J17" s="12"/>
      <c r="K17" s="12">
        <f t="shared" si="0"/>
        <v>2050</v>
      </c>
      <c r="L17" s="12">
        <f t="shared" si="1"/>
        <v>2050</v>
      </c>
      <c r="M17" s="12"/>
      <c r="N17" s="12"/>
      <c r="O17" s="12"/>
      <c r="P17" s="5"/>
      <c r="Q17" s="5">
        <f>G17*P17</f>
        <v>0</v>
      </c>
      <c r="R17" s="14"/>
    </row>
    <row r="18" ht="22" customHeight="1" spans="1:18">
      <c r="A18" s="11">
        <v>15</v>
      </c>
      <c r="B18" s="12">
        <v>250563165</v>
      </c>
      <c r="C18" s="12" t="s">
        <v>35</v>
      </c>
      <c r="D18" s="12">
        <v>5350</v>
      </c>
      <c r="E18" s="12">
        <v>2100</v>
      </c>
      <c r="F18" s="12">
        <v>2100</v>
      </c>
      <c r="G18" s="12">
        <v>1</v>
      </c>
      <c r="H18" s="12" t="s">
        <v>21</v>
      </c>
      <c r="I18" s="12">
        <v>2750</v>
      </c>
      <c r="J18" s="12"/>
      <c r="K18" s="12">
        <f t="shared" si="0"/>
        <v>2750</v>
      </c>
      <c r="L18" s="12">
        <f t="shared" si="1"/>
        <v>2750</v>
      </c>
      <c r="M18" s="12"/>
      <c r="N18" s="12"/>
      <c r="O18" s="12"/>
      <c r="P18" s="5"/>
      <c r="Q18" s="5">
        <f>G18*P18</f>
        <v>0</v>
      </c>
      <c r="R18" s="14"/>
    </row>
    <row r="19" ht="22" customHeight="1" spans="1:18">
      <c r="A19" s="5" t="s">
        <v>36</v>
      </c>
      <c r="B19" s="5"/>
      <c r="C19" s="5"/>
      <c r="D19" s="5"/>
      <c r="E19" s="5"/>
      <c r="F19" s="5"/>
      <c r="G19" s="5"/>
      <c r="H19" s="5"/>
      <c r="I19" s="5"/>
      <c r="J19" s="5"/>
      <c r="K19" s="5"/>
      <c r="L19" s="5"/>
      <c r="M19" s="5"/>
      <c r="N19" s="5"/>
      <c r="O19" s="5"/>
      <c r="P19" s="5"/>
      <c r="Q19" s="15">
        <f>SUM(Q4:Q18)</f>
        <v>0</v>
      </c>
      <c r="R19" s="16"/>
    </row>
    <row r="20" ht="240" customHeight="1" spans="1:18">
      <c r="A20" s="17" t="s">
        <v>37</v>
      </c>
      <c r="B20" s="18"/>
      <c r="C20" s="18"/>
      <c r="D20" s="18"/>
      <c r="E20" s="18"/>
      <c r="F20" s="18"/>
      <c r="G20" s="18"/>
      <c r="H20" s="18"/>
      <c r="I20" s="18"/>
      <c r="J20" s="18"/>
      <c r="K20" s="18"/>
      <c r="L20" s="18"/>
      <c r="M20" s="18"/>
      <c r="N20" s="18"/>
      <c r="O20" s="18"/>
      <c r="P20" s="18"/>
      <c r="Q20" s="18"/>
      <c r="R20" s="19"/>
    </row>
  </sheetData>
  <mergeCells count="19">
    <mergeCell ref="A1:R1"/>
    <mergeCell ref="D2:F2"/>
    <mergeCell ref="A19:P19"/>
    <mergeCell ref="A20:R20"/>
    <mergeCell ref="A2:A3"/>
    <mergeCell ref="B2:B3"/>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2026-04-29T08:59:42Z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