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<sst xmlns="http://schemas.openxmlformats.org/spreadsheetml/2006/main" count="75" uniqueCount="58">
  <si>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</si>
  <si>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</si>
  <si>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</si>
  <si>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</si>
  <si>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</si>
  <si>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</si>
  <si>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</si>
  <si>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</si>
  <si>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</si>
  <si>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</si>
  <si>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</si>
  <si>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</si>
  <si>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</si>
  <si>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</si>
  <si>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</si>
  <si>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</si>
  <si>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</si>
  <si>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</si>
  <si>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</si>
  <si>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260033006、260033010</t>
  </si>
  <si>
    <t>干燥塔</t>
  </si>
  <si>
    <t>台</t>
  </si>
  <si>
    <t>7500×600</t>
  </si>
  <si>
    <t>裸装</t>
  </si>
  <si>
    <t>260033007、260033011</t>
  </si>
  <si>
    <t>二吸塔</t>
  </si>
  <si>
    <t>260033004、260033009</t>
  </si>
  <si>
    <t>冷热换热器</t>
  </si>
  <si>
    <t>5900×450</t>
  </si>
  <si>
    <t>260033003、260033008</t>
  </si>
  <si>
    <t>热热换热器</t>
  </si>
  <si>
    <t>5300×450</t>
  </si>
  <si>
    <t>开工预热器</t>
  </si>
  <si>
    <t>4500×450</t>
  </si>
  <si>
    <t>备品备件</t>
  </si>
  <si>
    <t>箱</t>
  </si>
  <si>
    <t>木箱</t>
  </si>
  <si>
    <t>木箱内净尺寸</t>
  </si>
  <si>
    <t>260023001、260023002</t>
  </si>
  <si>
    <t>HRS塔</t>
  </si>
  <si>
    <t>7000×600</t>
  </si>
  <si>
    <t>泵槽</t>
  </si>
  <si>
    <t>2520x400</t>
  </si>
  <si>
    <t>气体入口组件</t>
  </si>
  <si>
    <t>1828x200</t>
  </si>
  <si>
    <t>格栅及塔内件运输框架</t>
  </si>
  <si>
    <t>件</t>
  </si>
  <si>
    <t>铁框架</t>
  </si>
  <si>
    <t>注明：此次最终水路联运方案由业主决定采用3种运输方案中的1种方案进行运输。请报价单位根据3种运输方案分别进行报价。</t>
  </si>
  <si>
    <t>方案1</t>
  </si>
  <si>
    <t>第一批运输设备（2台干燥塔+2台二吸塔+2台HRS塔及相关组件）、第二批运输设备（2台冷热换热器+2台热热换热器+1台开工预热器)</t>
  </si>
  <si>
    <t>该方案报价</t>
  </si>
  <si>
    <t>方案2</t>
  </si>
  <si>
    <t>第一批运输设备（2台干燥塔+2台二吸塔+2台HRS塔及相关组件+1台冷热换热器+1台热热换热器+1台开工预热器）、第二批运输设备（1台冷热换热器+1台热热换热器)</t>
  </si>
  <si>
    <t>方案3</t>
  </si>
  <si>
    <t>第一批运输设备（2台干燥塔+2台二吸塔+2台HRS塔及相关组件）、第二批运输设备（1台冷热换热器+1台热热换热器+1台开工预热器）、第三批运输设备（1台冷热换热器+1台热热换热器)</t>
  </si>
  <si>
    <t>合计总价</t>
  </si>
  <si>
    <r>
      <t>1.以上所有货物按发货时间及发货路线打包运输。货物保险不含在本报价中，以实际发生费用结算（货物保险保单中注明保险费用为货物总价值的万分之五)。运输途中涉及到的所有排障费用包含在此次报价中。
2.我方提前通知中选单位,中选单位接到我方通知后立刻预约浮吊，浮吊需再3日内到达索普码头，装货车辆、船舶严格按照我方要求进行发运。从车辆、船舶出发起1日内设备必须到达指定地点，如发生不能运输或延迟送达，需对运输公司进行考核，考核为货物总价20%。参与此次报价的单位需要提前到现场进行勘验并与我方进行沟通协商，否则报价将视为无效报价。
3.</t>
    </r>
    <r>
      <rPr>
        <sz val="14"/>
        <color rgb="FFFF0000"/>
        <rFont val="宋体"/>
        <charset val="134"/>
      </rPr>
      <t>报价中包含设备运输所需要的辅助设施费用、此次运输为水陆联运。干燥塔、二吸塔、HRS塔、冷热换热器、热热换热器从索普码头倒运至省苏州市张家港市大新镇沿江公路段山港东侧 张家港港新重装码头港务有限公司。开工预热器从索普赛瑞运至索普码头，其余设备直接从索普赛瑞起运。</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t>
    </r>
    <r>
      <rPr>
        <sz val="14"/>
        <color rgb="FFFF0000"/>
        <rFont val="宋体"/>
        <charset val="134"/>
      </rPr>
      <t>4.务必注意包装形式，请合理安排。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6.结算方式：承兑结算。以最终采用的运输方案报价结算。货物安全送达现场并提供9%增值税专用发票后45日内付款。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</si>
</sst>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name val="宋体"/>
      <charset val="134"/>
    </font>
    <font>
      <sz val="11"/>
      <name val="宋体"/>
      <charset val="134"/>
    </font>
    <font>
      <sz val="16"/>
      <name val="宋体"/>
      <charset val="134"/>
    </font>
    <font>
      <sz val="14"/>
      <name val="宋体"/>
      <charset val="134"/>
    </font>
    <font>
      <sz val="11"/>
      <name val="等线"/>
      <charset val="134"/>
      <scheme val="minor"/>
    </font>
    <font>
      <sz val="14"/>
      <color theme="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3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Fill="1" applyBorder="1" applyAlignment="1">
      <alignment horizontal="center" vertical="center"/>
    </xf>
    <xf numFmtId="0" fontId="6" fillId="0" borderId="0" xfId="0" applyFont="1" applyAlignment="1">
      <alignment horizontal="center" vertical="center"/>
    </xf>
    <xf numFmtId="0" fontId="4" fillId="0" borderId="3" xfId="0" applyFont="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4" fillId="0" borderId="3"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7" fillId="0" borderId="7" xfId="0" applyFont="1" applyBorder="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Fill="1" applyBorder="1" applyAlignment="1">
      <alignment horizontal="right" vertical="center" wrapText="1" shrinkToFit="1"/>
    </xf>
    <xf numFmtId="0" fontId="4" fillId="0" borderId="2" xfId="0" applyFont="1" applyFill="1" applyBorder="1" applyAlignment="1">
      <alignment horizontal="right" vertical="center" wrapText="1" shrinkToFit="1"/>
    </xf>
    <xf numFmtId="0" fontId="4" fillId="0" borderId="7" xfId="0" applyFont="1" applyFill="1" applyBorder="1" applyAlignment="1">
      <alignment horizontal="right" vertical="center" wrapText="1" shrinkToFit="1"/>
    </xf>
    <xf numFmtId="0" fontId="4" fillId="0" borderId="3" xfId="0" applyFont="1" applyFill="1" applyBorder="1" applyAlignment="1">
      <alignment horizontal="center" vertical="center" wrapText="1" shrinkToFit="1"/>
    </xf>
    <xf numFmtId="0" fontId="4" fillId="0" borderId="3"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tabSelected="1" view="pageBreakPreview" zoomScale="90" zoomScaleNormal="100" topLeftCell="A8" workbookViewId="0">
      <selection activeCell="A19" sqref="A19:P19"/>
    </sheetView>
  </sheetViews>
  <sheetFormatPr defaultColWidth="9" defaultRowHeight="20.1" customHeight="1"/>
  <cols>
    <col min="1" max="1" width="7.63333333333333" style="1" customWidth="1"/>
    <col min="2" max="2" width="18.05" style="1" customWidth="1"/>
    <col min="3" max="3" width="27.9166666666667" style="1" customWidth="1"/>
    <col min="4" max="8" width="8.63333333333333" style="1" customWidth="1"/>
    <col min="9" max="12" width="10.6333333333333" style="1" customWidth="1"/>
    <col min="13" max="13" width="15.1333333333333" style="1" customWidth="1"/>
    <col min="14" max="14" width="10.25" style="1" customWidth="1"/>
    <col min="15" max="15" width="15.1416666666667" style="1" customWidth="1"/>
    <col min="16" max="16" width="21.2416666666667" style="1" customWidth="1"/>
    <col min="17" max="16382" width="9" style="1"/>
  </cols>
  <sheetData>
    <row r="1" ht="30" customHeight="1" spans="1:16">
      <c r="A1" s="2" t="s">
        <v>0</v>
      </c>
      <c r="B1" s="3"/>
      <c r="C1" s="3"/>
      <c r="D1" s="3"/>
      <c r="E1" s="3"/>
      <c r="F1" s="3"/>
      <c r="G1" s="3"/>
      <c r="H1" s="3"/>
      <c r="I1" s="3"/>
      <c r="J1" s="3"/>
      <c r="K1" s="3"/>
      <c r="L1" s="3"/>
      <c r="M1" s="3"/>
      <c r="N1" s="3"/>
      <c r="O1" s="3"/>
      <c r="P1" s="4"/>
    </row>
    <row r="2" ht="21.95" customHeight="1" spans="1:16">
      <c r="A2" s="5" t="s">
        <v>1</v>
      </c>
      <c r="B2" s="5" t="s">
        <v>2</v>
      </c>
      <c r="C2" s="5" t="s">
        <v>3</v>
      </c>
      <c r="D2" s="5" t="s">
        <v>4</v>
      </c>
      <c r="E2" s="5"/>
      <c r="F2" s="5"/>
      <c r="G2" s="5" t="s">
        <v>5</v>
      </c>
      <c r="H2" s="5" t="s">
        <v>6</v>
      </c>
      <c r="I2" s="6" t="s">
        <v>7</v>
      </c>
      <c r="J2" s="6" t="s">
        <v>8</v>
      </c>
      <c r="K2" s="6" t="s">
        <v>9</v>
      </c>
      <c r="L2" s="6" t="s">
        <v>10</v>
      </c>
      <c r="M2" s="6" t="s">
        <v>11</v>
      </c>
      <c r="N2" s="6" t="s">
        <v>12</v>
      </c>
      <c r="O2" s="6" t="s">
        <v>13</v>
      </c>
      <c r="P2" s="5" t="s">
        <v>14</v>
      </c>
    </row>
    <row r="3" ht="26.1" customHeight="1" spans="1:16">
      <c r="A3" s="5"/>
      <c r="B3" s="5"/>
      <c r="C3" s="5"/>
      <c r="D3" s="5" t="s">
        <v>15</v>
      </c>
      <c r="E3" s="5" t="s">
        <v>16</v>
      </c>
      <c r="F3" s="5" t="s">
        <v>17</v>
      </c>
      <c r="G3" s="5"/>
      <c r="H3" s="5"/>
      <c r="I3" s="5"/>
      <c r="J3" s="5"/>
      <c r="K3" s="6"/>
      <c r="L3" s="6"/>
      <c r="M3" s="5"/>
      <c r="N3" s="5"/>
      <c r="O3" s="6"/>
      <c r="P3" s="5" t="s">
        <v>18</v>
      </c>
    </row>
    <row r="4" ht="38" customHeight="1" spans="1:16">
      <c r="A4" s="7">
        <v>1</v>
      </c>
      <c r="B4" s="8" t="s">
        <v>19</v>
      </c>
      <c r="C4" s="9" t="s">
        <v>20</v>
      </c>
      <c r="D4" s="9">
        <v>14700</v>
      </c>
      <c r="E4" s="9">
        <v>9100</v>
      </c>
      <c r="F4" s="9">
        <v>9000</v>
      </c>
      <c r="G4" s="9">
        <v>2</v>
      </c>
      <c r="H4" s="9" t="s">
        <v>21</v>
      </c>
      <c r="I4" s="9">
        <v>64000</v>
      </c>
      <c r="J4" s="9">
        <v>9000</v>
      </c>
      <c r="K4" s="9">
        <f t="shared" ref="K4:K8" si="0">I4+J4</f>
        <v>73000</v>
      </c>
      <c r="L4" s="9">
        <f t="shared" ref="L4:L8" si="1">K4*G4</f>
        <v>146000</v>
      </c>
      <c r="M4" s="9" t="s">
        <v>22</v>
      </c>
      <c r="N4" s="9">
        <v>6800</v>
      </c>
      <c r="O4" s="9" t="s">
        <v>23</v>
      </c>
      <c r="P4" s="10"/>
    </row>
    <row r="5" ht="38" customHeight="1" spans="1:16">
      <c r="A5" s="7">
        <v>2</v>
      </c>
      <c r="B5" s="8" t="s">
        <v>24</v>
      </c>
      <c r="C5" s="9" t="s">
        <v>25</v>
      </c>
      <c r="D5" s="9">
        <v>14400</v>
      </c>
      <c r="E5" s="9">
        <v>8600</v>
      </c>
      <c r="F5" s="9">
        <v>9000</v>
      </c>
      <c r="G5" s="9">
        <v>2</v>
      </c>
      <c r="H5" s="9" t="s">
        <v>21</v>
      </c>
      <c r="I5" s="9">
        <v>66000</v>
      </c>
      <c r="J5" s="9">
        <v>8000</v>
      </c>
      <c r="K5" s="9">
        <f t="shared" si="0"/>
        <v>74000</v>
      </c>
      <c r="L5" s="9">
        <f t="shared" si="1"/>
        <v>148000</v>
      </c>
      <c r="M5" s="9" t="s">
        <v>22</v>
      </c>
      <c r="N5" s="9">
        <v>8428</v>
      </c>
      <c r="O5" s="9" t="s">
        <v>23</v>
      </c>
      <c r="P5" s="10"/>
    </row>
    <row r="6" ht="38" customHeight="1" spans="1:16">
      <c r="A6" s="7">
        <v>3</v>
      </c>
      <c r="B6" s="8" t="s">
        <v>26</v>
      </c>
      <c r="C6" s="9" t="s">
        <v>27</v>
      </c>
      <c r="D6" s="9">
        <v>14200</v>
      </c>
      <c r="E6" s="9">
        <v>9100</v>
      </c>
      <c r="F6" s="9">
        <v>8000</v>
      </c>
      <c r="G6" s="9">
        <v>2</v>
      </c>
      <c r="H6" s="9" t="s">
        <v>21</v>
      </c>
      <c r="I6" s="9">
        <v>221000</v>
      </c>
      <c r="J6" s="9">
        <v>10000</v>
      </c>
      <c r="K6" s="9">
        <f t="shared" si="0"/>
        <v>231000</v>
      </c>
      <c r="L6" s="9">
        <f t="shared" si="1"/>
        <v>462000</v>
      </c>
      <c r="M6" s="9" t="s">
        <v>28</v>
      </c>
      <c r="N6" s="9">
        <v>4500</v>
      </c>
      <c r="O6" s="9" t="s">
        <v>23</v>
      </c>
      <c r="P6" s="10"/>
    </row>
    <row r="7" ht="38" customHeight="1" spans="1:16">
      <c r="A7" s="7">
        <v>4</v>
      </c>
      <c r="B7" s="8" t="s">
        <v>29</v>
      </c>
      <c r="C7" s="9" t="s">
        <v>30</v>
      </c>
      <c r="D7" s="9">
        <v>14000</v>
      </c>
      <c r="E7" s="9">
        <v>6100</v>
      </c>
      <c r="F7" s="9">
        <v>8500</v>
      </c>
      <c r="G7" s="9">
        <v>2</v>
      </c>
      <c r="H7" s="9" t="s">
        <v>21</v>
      </c>
      <c r="I7" s="9">
        <v>161000</v>
      </c>
      <c r="J7" s="9">
        <v>11000</v>
      </c>
      <c r="K7" s="9">
        <f t="shared" si="0"/>
        <v>172000</v>
      </c>
      <c r="L7" s="9">
        <f t="shared" si="1"/>
        <v>344000</v>
      </c>
      <c r="M7" s="9" t="s">
        <v>31</v>
      </c>
      <c r="N7" s="9">
        <v>5693</v>
      </c>
      <c r="O7" s="9" t="s">
        <v>23</v>
      </c>
      <c r="P7" s="10"/>
    </row>
    <row r="8" ht="30" customHeight="1" spans="1:16">
      <c r="A8" s="7">
        <v>5</v>
      </c>
      <c r="B8" s="11">
        <v>260033005</v>
      </c>
      <c r="C8" s="9" t="s">
        <v>32</v>
      </c>
      <c r="D8" s="9">
        <v>13400</v>
      </c>
      <c r="E8" s="9">
        <v>6500</v>
      </c>
      <c r="F8" s="9">
        <v>6700</v>
      </c>
      <c r="G8" s="9">
        <v>1</v>
      </c>
      <c r="H8" s="9" t="s">
        <v>21</v>
      </c>
      <c r="I8" s="9">
        <v>119000</v>
      </c>
      <c r="J8" s="9">
        <v>7000</v>
      </c>
      <c r="K8" s="9">
        <f t="shared" si="0"/>
        <v>126000</v>
      </c>
      <c r="L8" s="9">
        <f t="shared" si="1"/>
        <v>126000</v>
      </c>
      <c r="M8" s="9" t="s">
        <v>33</v>
      </c>
      <c r="N8" s="12">
        <v>7967</v>
      </c>
      <c r="O8" s="9" t="s">
        <v>23</v>
      </c>
      <c r="P8" s="10"/>
    </row>
    <row r="9" ht="30" customHeight="1" spans="1:16">
      <c r="A9" s="7">
        <v>6</v>
      </c>
      <c r="B9" s="13"/>
      <c r="C9" s="9" t="s">
        <v>34</v>
      </c>
      <c r="D9" s="9">
        <v>1300</v>
      </c>
      <c r="E9" s="9">
        <v>1300</v>
      </c>
      <c r="F9" s="9">
        <v>300</v>
      </c>
      <c r="G9" s="9">
        <v>2</v>
      </c>
      <c r="H9" s="9" t="s">
        <v>35</v>
      </c>
      <c r="I9" s="9">
        <v>200</v>
      </c>
      <c r="J9" s="9"/>
      <c r="K9" s="9">
        <v>200</v>
      </c>
      <c r="L9" s="9">
        <v>200</v>
      </c>
      <c r="M9" s="9"/>
      <c r="N9" s="9"/>
      <c r="O9" s="9" t="s">
        <v>36</v>
      </c>
      <c r="P9" s="9" t="s">
        <v>37</v>
      </c>
    </row>
    <row r="10" ht="30" customHeight="1" spans="1:16">
      <c r="A10" s="7">
        <v>7</v>
      </c>
      <c r="B10" s="14" t="s">
        <v>38</v>
      </c>
      <c r="C10" s="8" t="s">
        <v>39</v>
      </c>
      <c r="D10" s="8">
        <v>25800</v>
      </c>
      <c r="E10" s="8">
        <v>9000</v>
      </c>
      <c r="F10" s="8">
        <v>9100</v>
      </c>
      <c r="G10" s="8">
        <v>2</v>
      </c>
      <c r="H10" s="8" t="s">
        <v>21</v>
      </c>
      <c r="I10" s="8">
        <v>100000</v>
      </c>
      <c r="J10" s="8">
        <v>8100</v>
      </c>
      <c r="K10" s="8">
        <f t="shared" ref="K10:K12" si="2">I10+J10</f>
        <v>108100</v>
      </c>
      <c r="L10" s="8">
        <f t="shared" ref="L10:L13" si="3">K10*G10</f>
        <v>216200</v>
      </c>
      <c r="M10" s="8" t="s">
        <v>40</v>
      </c>
      <c r="N10" s="8">
        <v>13000</v>
      </c>
      <c r="O10" s="8" t="s">
        <v>23</v>
      </c>
      <c r="P10" s="10"/>
    </row>
    <row r="11" ht="30" customHeight="1" spans="1:16">
      <c r="A11" s="7">
        <v>8</v>
      </c>
      <c r="B11" s="15"/>
      <c r="C11" s="8" t="s">
        <v>41</v>
      </c>
      <c r="D11" s="8">
        <v>6400</v>
      </c>
      <c r="E11" s="8">
        <v>3950</v>
      </c>
      <c r="F11" s="8">
        <v>4400</v>
      </c>
      <c r="G11" s="8">
        <v>2</v>
      </c>
      <c r="H11" s="8" t="s">
        <v>21</v>
      </c>
      <c r="I11" s="8">
        <v>8000</v>
      </c>
      <c r="J11" s="8">
        <v>820</v>
      </c>
      <c r="K11" s="8">
        <f t="shared" si="2"/>
        <v>8820</v>
      </c>
      <c r="L11" s="8">
        <f t="shared" si="3"/>
        <v>17640</v>
      </c>
      <c r="M11" s="8" t="s">
        <v>42</v>
      </c>
      <c r="N11" s="8">
        <v>3100</v>
      </c>
      <c r="O11" s="8" t="s">
        <v>23</v>
      </c>
      <c r="P11" s="10"/>
    </row>
    <row r="12" ht="30" customHeight="1" spans="1:16">
      <c r="A12" s="7">
        <v>9</v>
      </c>
      <c r="B12" s="15"/>
      <c r="C12" s="8" t="s">
        <v>43</v>
      </c>
      <c r="D12" s="8">
        <v>2900</v>
      </c>
      <c r="E12" s="8">
        <v>2300</v>
      </c>
      <c r="F12" s="8">
        <v>2100</v>
      </c>
      <c r="G12" s="8">
        <v>4</v>
      </c>
      <c r="H12" s="8" t="s">
        <v>21</v>
      </c>
      <c r="I12" s="8">
        <v>1000</v>
      </c>
      <c r="J12" s="8">
        <v>300</v>
      </c>
      <c r="K12" s="8">
        <f t="shared" si="2"/>
        <v>1300</v>
      </c>
      <c r="L12" s="8">
        <f t="shared" si="3"/>
        <v>5200</v>
      </c>
      <c r="M12" s="8" t="s">
        <v>44</v>
      </c>
      <c r="N12" s="8">
        <v>1950</v>
      </c>
      <c r="O12" s="8" t="s">
        <v>23</v>
      </c>
      <c r="P12" s="10"/>
    </row>
    <row r="13" ht="30" customHeight="1" spans="1:16">
      <c r="A13" s="7">
        <v>10</v>
      </c>
      <c r="B13" s="16"/>
      <c r="C13" s="8" t="s">
        <v>45</v>
      </c>
      <c r="D13" s="8">
        <v>8400</v>
      </c>
      <c r="E13" s="8">
        <v>3310</v>
      </c>
      <c r="F13" s="8">
        <v>2200</v>
      </c>
      <c r="G13" s="8">
        <v>2</v>
      </c>
      <c r="H13" s="8" t="s">
        <v>46</v>
      </c>
      <c r="I13" s="8">
        <v>7400</v>
      </c>
      <c r="J13" s="8">
        <v>5004</v>
      </c>
      <c r="K13" s="8">
        <f>J13+I13</f>
        <v>12404</v>
      </c>
      <c r="L13" s="8">
        <f t="shared" si="3"/>
        <v>24808</v>
      </c>
      <c r="M13" s="8"/>
      <c r="N13" s="8"/>
      <c r="O13" s="8" t="s">
        <v>47</v>
      </c>
      <c r="P13" s="10"/>
    </row>
    <row r="14" ht="28" customHeight="1" spans="1:16">
      <c r="A14" s="17" t="s">
        <v>48</v>
      </c>
      <c r="B14" s="18"/>
      <c r="C14" s="18"/>
      <c r="D14" s="18"/>
      <c r="E14" s="18"/>
      <c r="F14" s="18"/>
      <c r="G14" s="18"/>
      <c r="H14" s="18"/>
      <c r="I14" s="18"/>
      <c r="J14" s="18"/>
      <c r="K14" s="18"/>
      <c r="L14" s="18"/>
      <c r="M14" s="18"/>
      <c r="N14" s="18"/>
      <c r="O14" s="18"/>
      <c r="P14" s="19"/>
    </row>
    <row r="15" ht="31" customHeight="1" spans="1:16">
      <c r="A15" s="20" t="s">
        <v>49</v>
      </c>
      <c r="B15" s="21" t="s">
        <v>50</v>
      </c>
      <c r="C15" s="22"/>
      <c r="D15" s="22"/>
      <c r="E15" s="22"/>
      <c r="F15" s="22"/>
      <c r="G15" s="22"/>
      <c r="H15" s="22"/>
      <c r="I15" s="22"/>
      <c r="J15" s="22"/>
      <c r="K15" s="22"/>
      <c r="L15" s="22"/>
      <c r="M15" s="23"/>
      <c r="N15" s="24" t="s">
        <v>51</v>
      </c>
      <c r="O15" s="8"/>
      <c r="P15" s="10"/>
    </row>
    <row r="16" ht="40" customHeight="1" spans="1:16">
      <c r="A16" s="13" t="s">
        <v>52</v>
      </c>
      <c r="B16" s="25" t="s">
        <v>53</v>
      </c>
      <c r="C16" s="26"/>
      <c r="D16" s="26"/>
      <c r="E16" s="26"/>
      <c r="F16" s="26"/>
      <c r="G16" s="26"/>
      <c r="H16" s="26"/>
      <c r="I16" s="26"/>
      <c r="J16" s="26"/>
      <c r="K16" s="26"/>
      <c r="L16" s="26"/>
      <c r="M16" s="27"/>
      <c r="N16" s="24" t="s">
        <v>51</v>
      </c>
      <c r="O16" s="8"/>
      <c r="P16" s="10"/>
    </row>
    <row r="17" ht="40" customHeight="1" spans="1:16">
      <c r="A17" s="13" t="s">
        <v>54</v>
      </c>
      <c r="B17" s="25" t="s">
        <v>55</v>
      </c>
      <c r="C17" s="26"/>
      <c r="D17" s="26"/>
      <c r="E17" s="26"/>
      <c r="F17" s="26"/>
      <c r="G17" s="26"/>
      <c r="H17" s="26"/>
      <c r="I17" s="26"/>
      <c r="J17" s="26"/>
      <c r="K17" s="26"/>
      <c r="L17" s="26"/>
      <c r="M17" s="27"/>
      <c r="N17" s="24" t="s">
        <v>51</v>
      </c>
      <c r="O17" s="8"/>
      <c r="P17" s="10"/>
    </row>
    <row r="18" ht="35" customHeight="1" spans="1:16">
      <c r="A18" s="28" t="s">
        <v>56</v>
      </c>
      <c r="B18" s="29"/>
      <c r="C18" s="29"/>
      <c r="D18" s="29"/>
      <c r="E18" s="29"/>
      <c r="F18" s="29"/>
      <c r="G18" s="29"/>
      <c r="H18" s="29"/>
      <c r="I18" s="29"/>
      <c r="J18" s="29"/>
      <c r="K18" s="29"/>
      <c r="L18" s="29"/>
      <c r="M18" s="29"/>
      <c r="N18" s="30"/>
      <c r="O18" s="31">
        <f>SUM(O15:O17)</f>
        <v>0</v>
      </c>
      <c r="P18" s="32"/>
    </row>
    <row r="19" ht="247" customHeight="1" spans="1:16">
      <c r="A19" s="33" t="s">
        <v>57</v>
      </c>
      <c r="B19" s="34"/>
      <c r="C19" s="34"/>
      <c r="D19" s="34"/>
      <c r="E19" s="34"/>
      <c r="F19" s="34"/>
      <c r="G19" s="34"/>
      <c r="H19" s="34"/>
      <c r="I19" s="34"/>
      <c r="J19" s="34"/>
      <c r="K19" s="34"/>
      <c r="L19" s="34"/>
      <c r="M19" s="34"/>
      <c r="N19" s="34"/>
      <c r="O19" s="34"/>
      <c r="P19" s="35"/>
    </row>
  </sheetData>
  <mergeCells count="21">
    <mergeCell ref="A1:O1"/>
    <mergeCell ref="D2:F2"/>
    <mergeCell ref="A14:P14"/>
    <mergeCell ref="B15:M15"/>
    <mergeCell ref="B16:M16"/>
    <mergeCell ref="B17:M17"/>
    <mergeCell ref="A18:N18"/>
    <mergeCell ref="A19:P19"/>
    <mergeCell ref="A2:A3"/>
    <mergeCell ref="B2:B3"/>
    <mergeCell ref="B10:B13"/>
    <mergeCell ref="C2:C3"/>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8"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2026-05-04T08:12:26Z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387D1D27C3E34A11AE7410FB7421D63C_13</vt:lpwstr>
  </property>
  <property fmtid="{D5CDD505-2E9C-101B-9397-08002B2CF9AE}" pid="4" name="CalculationRule">
    <vt:i4>0</vt:i4>
  </property>
</Properties>
</file>