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<sst xmlns="http://schemas.openxmlformats.org/spreadsheetml/2006/main" count="64" uniqueCount="38">
  <si>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</si>
  <si>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</si>
  <si>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</si>
  <si>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</si>
  <si>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</si>
  <si>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</si>
  <si>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</si>
  <si>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</si>
  <si>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</si>
  <si>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</si>
  <si>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</si>
  <si>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</si>
  <si>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</si>
  <si>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</si>
  <si>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</si>
  <si>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</si>
  <si>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</si>
  <si>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</si>
  <si>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</si>
  <si>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</si>
  <si>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260163070、260163071、260163074</t>
  </si>
  <si>
    <t>U型框架Ⅰ</t>
  </si>
  <si>
    <t>台</t>
  </si>
  <si>
    <t>裸装</t>
  </si>
  <si>
    <t>壳体</t>
  </si>
  <si>
    <t>U型框架Ⅱ</t>
  </si>
  <si>
    <t>U型框架Ⅲ</t>
  </si>
  <si>
    <t>U型框架Ⅳ</t>
  </si>
  <si>
    <t>框架Ⅴ</t>
  </si>
  <si>
    <t>框架Ⅵ</t>
  </si>
  <si>
    <t>内件</t>
  </si>
  <si>
    <t>格栅及塔内件（部件）框架</t>
  </si>
  <si>
    <t>管板支撑梁及人孔组件框架</t>
  </si>
  <si>
    <t>气体入口组件</t>
  </si>
  <si>
    <t>泵槽</t>
  </si>
  <si>
    <t>上述设备发运时间：
2026年6月10日：1台格栅及塔内件（部件）框架、1台管板支撑梁及人孔组件框架、1台气体入口组件、1台泵槽、2台U型框架Ⅰ、2台U型框架Ⅱ、2台U型框架Ⅲ、2台U型框架Ⅳ、2台框架Ⅴ；
2026年6月30日：2台格栅及塔内件（部件）框架、2台管板支撑梁及人孔组件框架、2台气体入口组件、2台泵槽、2台框架Ⅵ。</t>
  </si>
  <si>
    <t>总价</t>
  </si>
  <si>
    <r>
      <rPr>
        <sz val="14"/>
        <rFont val="宋体"/>
        <charset val="134"/>
      </rP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2日内设备必须到达指定地点，如发生不能运输或延迟送达，需对运输公司进行考核，考核为货物总价20%。
3.报价中包含设备运输所需要的辅助设施费用、倒运到</t>
    </r>
    <r>
      <rPr>
        <sz val="14"/>
        <color rgb="FFFF0000"/>
        <rFont val="宋体"/>
        <charset val="134"/>
      </rPr>
      <t>江苏省苏州市张家港大新镇沿江公路段山岗东侧 张家港港新重装码头</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4.务必注意包装形式，本表格内所有设备从江苏索普赛瑞装备制造有限公司到江苏省苏州市张家港大新镇沿江公路段山岗东侧（张家港港新重装码头）。请合理安排。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</si>
</sst>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color theme="1"/>
      <name val="宋体"/>
      <charset val="134"/>
    </font>
    <font>
      <sz val="11"/>
      <color theme="1"/>
      <name val="宋体"/>
      <charset val="134"/>
    </font>
    <font>
      <sz val="11"/>
      <name val="等线"/>
      <charset val="134"/>
    </font>
    <font>
      <sz val="11"/>
      <name val="等线"/>
      <charset val="134"/>
      <scheme val="minor"/>
    </font>
    <font>
      <sz val="12"/>
      <color theme="1"/>
      <name val="等线"/>
      <charset val="134"/>
      <scheme val="minor"/>
    </font>
    <font>
      <sz val="14"/>
      <name val="宋体"/>
      <charset val="134"/>
    </font>
    <font>
      <sz val="14"/>
      <color theme="1"/>
      <name val="仿宋"/>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3" fillId="0" borderId="4" xfId="0" applyFont="1" applyBorder="1" applyAlignment="1">
      <alignment horizontal="center" vertical="center"/>
    </xf>
    <xf numFmtId="0" fontId="0" fillId="0" borderId="4" xfId="0" applyFill="1" applyBorder="1" applyAlignment="1">
      <alignment horizontal="center" vertical="center"/>
    </xf>
    <xf numFmtId="0" fontId="0" fillId="0" borderId="4" xfId="0" applyFont="1" applyFill="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wrapText="1"/>
    </xf>
    <xf numFmtId="0" fontId="4" fillId="0" borderId="4"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6"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8" fillId="0" borderId="4" xfId="0" applyFont="1" applyFill="1" applyBorder="1" applyAlignment="1">
      <alignment horizontal="center" vertical="center" wrapText="1" shrinkToFit="1"/>
    </xf>
    <xf numFmtId="0" fontId="6" fillId="0" borderId="4"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abSelected="1" workbookViewId="0">
      <selection activeCell="W10" sqref="W10"/>
    </sheetView>
  </sheetViews>
  <sheetFormatPr defaultColWidth="9" defaultRowHeight="20.1" customHeight="1"/>
  <cols>
    <col min="1" max="1" width="5.63333333333333" style="1" customWidth="1"/>
    <col min="2" max="2" width="17.25" style="1" customWidth="1"/>
    <col min="3" max="3" width="26.75" style="2" customWidth="1"/>
    <col min="4" max="8" width="8.63333333333333" style="1" customWidth="1"/>
    <col min="9" max="12" width="10.6333333333333" style="1" customWidth="1"/>
    <col min="13" max="14" width="11.25" style="1" customWidth="1"/>
    <col min="15" max="15" width="13.25" style="1" customWidth="1"/>
    <col min="16" max="17" width="11.5" style="1" customWidth="1"/>
    <col min="18" max="18" width="14.75" style="1" customWidth="1"/>
    <col min="19" max="16384" width="9" style="1"/>
  </cols>
  <sheetData>
    <row r="1" ht="30" customHeight="1" spans="1:18">
      <c r="A1" s="3" t="s">
        <v>0</v>
      </c>
      <c r="B1" s="4"/>
      <c r="C1" s="5"/>
      <c r="D1" s="4"/>
      <c r="E1" s="4"/>
      <c r="F1" s="4"/>
      <c r="G1" s="4"/>
      <c r="H1" s="4"/>
      <c r="I1" s="4"/>
      <c r="J1" s="4"/>
      <c r="K1" s="4"/>
      <c r="L1" s="4"/>
      <c r="M1" s="4"/>
      <c r="N1" s="4"/>
      <c r="O1" s="4"/>
      <c r="P1" s="4"/>
      <c r="Q1" s="4"/>
      <c r="R1" s="6"/>
    </row>
    <row r="2" ht="21.95" customHeight="1" spans="1:18">
      <c r="A2" s="7" t="s">
        <v>1</v>
      </c>
      <c r="B2" s="7" t="s">
        <v>2</v>
      </c>
      <c r="C2" s="8" t="s">
        <v>3</v>
      </c>
      <c r="D2" s="7" t="s">
        <v>4</v>
      </c>
      <c r="E2" s="7"/>
      <c r="F2" s="7"/>
      <c r="G2" s="7" t="s">
        <v>5</v>
      </c>
      <c r="H2" s="7" t="s">
        <v>6</v>
      </c>
      <c r="I2" s="8" t="s">
        <v>7</v>
      </c>
      <c r="J2" s="8" t="s">
        <v>8</v>
      </c>
      <c r="K2" s="8" t="s">
        <v>9</v>
      </c>
      <c r="L2" s="8" t="s">
        <v>10</v>
      </c>
      <c r="M2" s="8" t="s">
        <v>11</v>
      </c>
      <c r="N2" s="8" t="s">
        <v>12</v>
      </c>
      <c r="O2" s="8" t="s">
        <v>13</v>
      </c>
      <c r="P2" s="9" t="s">
        <v>14</v>
      </c>
      <c r="Q2" s="9" t="s">
        <v>15</v>
      </c>
      <c r="R2" s="10" t="s">
        <v>16</v>
      </c>
    </row>
    <row r="3" ht="26.1" customHeight="1" spans="1:18">
      <c r="A3" s="7"/>
      <c r="B3" s="7"/>
      <c r="C3" s="8"/>
      <c r="D3" s="7" t="s">
        <v>17</v>
      </c>
      <c r="E3" s="7" t="s">
        <v>18</v>
      </c>
      <c r="F3" s="7" t="s">
        <v>19</v>
      </c>
      <c r="G3" s="7"/>
      <c r="H3" s="7"/>
      <c r="I3" s="7"/>
      <c r="J3" s="7"/>
      <c r="K3" s="8"/>
      <c r="L3" s="8"/>
      <c r="M3" s="7"/>
      <c r="N3" s="7"/>
      <c r="O3" s="8"/>
      <c r="P3" s="11"/>
      <c r="Q3" s="11"/>
      <c r="R3" s="12"/>
    </row>
    <row r="4" ht="31" customHeight="1" spans="1:18">
      <c r="A4" s="13">
        <v>1</v>
      </c>
      <c r="B4" s="14" t="s">
        <v>20</v>
      </c>
      <c r="C4" s="13" t="s">
        <v>21</v>
      </c>
      <c r="D4" s="13">
        <v>7600</v>
      </c>
      <c r="E4" s="13">
        <v>1900</v>
      </c>
      <c r="F4" s="15">
        <v>4300</v>
      </c>
      <c r="G4" s="13">
        <v>2</v>
      </c>
      <c r="H4" s="13" t="s">
        <v>22</v>
      </c>
      <c r="I4" s="13">
        <v>20000</v>
      </c>
      <c r="J4" s="13">
        <v>3000</v>
      </c>
      <c r="K4" s="15">
        <f>J4+I4</f>
        <v>23000</v>
      </c>
      <c r="L4" s="13">
        <f>K4*G4</f>
        <v>46000</v>
      </c>
      <c r="M4" s="15"/>
      <c r="N4" s="15"/>
      <c r="O4" s="16" t="s">
        <v>23</v>
      </c>
      <c r="P4" s="7"/>
      <c r="Q4" s="7">
        <f>G4*P4</f>
        <v>0</v>
      </c>
      <c r="R4" s="8" t="s">
        <v>24</v>
      </c>
    </row>
    <row r="5" ht="31" customHeight="1" spans="1:18">
      <c r="A5" s="13">
        <v>2</v>
      </c>
      <c r="B5" s="14"/>
      <c r="C5" s="13" t="s">
        <v>25</v>
      </c>
      <c r="D5" s="13">
        <v>7600</v>
      </c>
      <c r="E5" s="13">
        <v>1900</v>
      </c>
      <c r="F5" s="13">
        <v>4500</v>
      </c>
      <c r="G5" s="13">
        <v>2</v>
      </c>
      <c r="H5" s="13" t="s">
        <v>22</v>
      </c>
      <c r="I5" s="17">
        <v>14800</v>
      </c>
      <c r="J5" s="17">
        <v>3000</v>
      </c>
      <c r="K5" s="18">
        <f>J5+I5</f>
        <v>17800</v>
      </c>
      <c r="L5" s="17">
        <f>K5*G5</f>
        <v>35600</v>
      </c>
      <c r="M5" s="15"/>
      <c r="N5" s="15"/>
      <c r="O5" s="16" t="s">
        <v>23</v>
      </c>
      <c r="P5" s="7"/>
      <c r="Q5" s="7">
        <f t="shared" ref="Q5:Q13" si="0">G5*P5</f>
        <v>0</v>
      </c>
      <c r="R5" s="8" t="s">
        <v>24</v>
      </c>
    </row>
    <row r="6" ht="31" customHeight="1" spans="1:18">
      <c r="A6" s="13">
        <v>3</v>
      </c>
      <c r="B6" s="14"/>
      <c r="C6" s="13" t="s">
        <v>26</v>
      </c>
      <c r="D6" s="13">
        <v>7400</v>
      </c>
      <c r="E6" s="13">
        <v>1900</v>
      </c>
      <c r="F6" s="13">
        <v>2700</v>
      </c>
      <c r="G6" s="13">
        <v>2</v>
      </c>
      <c r="H6" s="13" t="s">
        <v>22</v>
      </c>
      <c r="I6" s="13">
        <v>14000</v>
      </c>
      <c r="J6" s="13">
        <v>3000</v>
      </c>
      <c r="K6" s="15">
        <f>J6+I6</f>
        <v>17000</v>
      </c>
      <c r="L6" s="13">
        <f>K6*G6</f>
        <v>34000</v>
      </c>
      <c r="M6" s="13"/>
      <c r="N6" s="13"/>
      <c r="O6" s="16" t="s">
        <v>23</v>
      </c>
      <c r="P6" s="19"/>
      <c r="Q6" s="7">
        <f t="shared" si="0"/>
        <v>0</v>
      </c>
      <c r="R6" s="8" t="s">
        <v>24</v>
      </c>
    </row>
    <row r="7" ht="31" customHeight="1" spans="1:18">
      <c r="A7" s="13">
        <v>4</v>
      </c>
      <c r="B7" s="14"/>
      <c r="C7" s="13" t="s">
        <v>27</v>
      </c>
      <c r="D7" s="13">
        <v>8500</v>
      </c>
      <c r="E7" s="13">
        <v>3400</v>
      </c>
      <c r="F7" s="13">
        <v>700</v>
      </c>
      <c r="G7" s="13">
        <v>2</v>
      </c>
      <c r="H7" s="13" t="s">
        <v>22</v>
      </c>
      <c r="I7" s="13">
        <v>11700</v>
      </c>
      <c r="J7" s="13">
        <v>1300</v>
      </c>
      <c r="K7" s="15">
        <f>J7+I7</f>
        <v>13000</v>
      </c>
      <c r="L7" s="13">
        <f>K7*G7</f>
        <v>26000</v>
      </c>
      <c r="M7" s="13"/>
      <c r="N7" s="13"/>
      <c r="O7" s="16" t="s">
        <v>23</v>
      </c>
      <c r="P7" s="19"/>
      <c r="Q7" s="7">
        <f t="shared" si="0"/>
        <v>0</v>
      </c>
      <c r="R7" s="8" t="s">
        <v>24</v>
      </c>
    </row>
    <row r="8" ht="31" customHeight="1" spans="1:18">
      <c r="A8" s="13">
        <v>5</v>
      </c>
      <c r="B8" s="14"/>
      <c r="C8" s="13" t="s">
        <v>28</v>
      </c>
      <c r="D8" s="13">
        <v>4600</v>
      </c>
      <c r="E8" s="13">
        <v>3200</v>
      </c>
      <c r="F8" s="13">
        <v>900</v>
      </c>
      <c r="G8" s="13">
        <v>2</v>
      </c>
      <c r="H8" s="13" t="s">
        <v>22</v>
      </c>
      <c r="I8" s="13">
        <v>5500</v>
      </c>
      <c r="J8" s="13">
        <v>2500</v>
      </c>
      <c r="K8" s="15">
        <f>J8+I8</f>
        <v>8000</v>
      </c>
      <c r="L8" s="13">
        <f>K8*G8</f>
        <v>16000</v>
      </c>
      <c r="M8" s="13"/>
      <c r="N8" s="13"/>
      <c r="O8" s="16" t="s">
        <v>23</v>
      </c>
      <c r="P8" s="7"/>
      <c r="Q8" s="7">
        <f t="shared" si="0"/>
        <v>0</v>
      </c>
      <c r="R8" s="8" t="s">
        <v>24</v>
      </c>
    </row>
    <row r="9" ht="31" customHeight="1" spans="1:18">
      <c r="A9" s="13"/>
      <c r="B9" s="14"/>
      <c r="C9" s="13" t="s">
        <v>29</v>
      </c>
      <c r="D9" s="13">
        <v>7500</v>
      </c>
      <c r="E9" s="13">
        <v>2700</v>
      </c>
      <c r="F9" s="13">
        <v>700</v>
      </c>
      <c r="G9" s="13">
        <v>2</v>
      </c>
      <c r="H9" s="13" t="s">
        <v>22</v>
      </c>
      <c r="I9" s="13">
        <v>7600</v>
      </c>
      <c r="J9" s="13">
        <v>1000</v>
      </c>
      <c r="K9" s="15">
        <v>8600</v>
      </c>
      <c r="L9" s="13">
        <v>8600</v>
      </c>
      <c r="M9" s="13"/>
      <c r="N9" s="13"/>
      <c r="O9" s="16" t="s">
        <v>23</v>
      </c>
      <c r="P9" s="7"/>
      <c r="Q9" s="7">
        <f t="shared" si="0"/>
        <v>0</v>
      </c>
      <c r="R9" s="8" t="s">
        <v>30</v>
      </c>
    </row>
    <row r="10" ht="31" customHeight="1" spans="1:18">
      <c r="A10" s="13">
        <v>6</v>
      </c>
      <c r="B10" s="14"/>
      <c r="C10" s="20" t="s">
        <v>31</v>
      </c>
      <c r="D10" s="13">
        <v>8400</v>
      </c>
      <c r="E10" s="13">
        <v>3400</v>
      </c>
      <c r="F10" s="13">
        <v>2200</v>
      </c>
      <c r="G10" s="13">
        <v>3</v>
      </c>
      <c r="H10" s="13" t="s">
        <v>22</v>
      </c>
      <c r="I10" s="13">
        <v>9000</v>
      </c>
      <c r="J10" s="13">
        <v>5000</v>
      </c>
      <c r="K10" s="15">
        <f>J10+I10</f>
        <v>14000</v>
      </c>
      <c r="L10" s="13">
        <f>K10*G10</f>
        <v>42000</v>
      </c>
      <c r="M10" s="13"/>
      <c r="N10" s="13"/>
      <c r="O10" s="16" t="s">
        <v>23</v>
      </c>
      <c r="P10" s="7"/>
      <c r="Q10" s="7">
        <f t="shared" si="0"/>
        <v>0</v>
      </c>
      <c r="R10" s="8" t="s">
        <v>30</v>
      </c>
    </row>
    <row r="11" ht="31" customHeight="1" spans="1:18">
      <c r="A11" s="13">
        <v>7</v>
      </c>
      <c r="B11" s="14"/>
      <c r="C11" s="20" t="s">
        <v>32</v>
      </c>
      <c r="D11" s="13">
        <v>8600</v>
      </c>
      <c r="E11" s="13">
        <v>3400</v>
      </c>
      <c r="F11" s="13">
        <v>2200</v>
      </c>
      <c r="G11" s="13">
        <v>3</v>
      </c>
      <c r="H11" s="13" t="s">
        <v>22</v>
      </c>
      <c r="I11" s="13">
        <v>14000</v>
      </c>
      <c r="J11" s="13">
        <v>5000</v>
      </c>
      <c r="K11" s="15">
        <f>J11+I11</f>
        <v>19000</v>
      </c>
      <c r="L11" s="13">
        <f>K11*G11</f>
        <v>57000</v>
      </c>
      <c r="M11" s="13"/>
      <c r="N11" s="13"/>
      <c r="O11" s="16" t="s">
        <v>23</v>
      </c>
      <c r="P11" s="7"/>
      <c r="Q11" s="7">
        <f t="shared" si="0"/>
        <v>0</v>
      </c>
      <c r="R11" s="8" t="s">
        <v>30</v>
      </c>
    </row>
    <row r="12" ht="31" customHeight="1" spans="1:18">
      <c r="A12" s="13">
        <v>8</v>
      </c>
      <c r="B12" s="14"/>
      <c r="C12" s="20" t="s">
        <v>33</v>
      </c>
      <c r="D12" s="13">
        <v>3600</v>
      </c>
      <c r="E12" s="13">
        <v>3000</v>
      </c>
      <c r="F12" s="13">
        <v>3600</v>
      </c>
      <c r="G12" s="13">
        <v>3</v>
      </c>
      <c r="H12" s="13" t="s">
        <v>22</v>
      </c>
      <c r="I12" s="13">
        <v>2805</v>
      </c>
      <c r="J12" s="13"/>
      <c r="K12" s="15">
        <f>J12+I12</f>
        <v>2805</v>
      </c>
      <c r="L12" s="13">
        <f>K12*G12</f>
        <v>8415</v>
      </c>
      <c r="M12" s="13"/>
      <c r="N12" s="13"/>
      <c r="O12" s="16" t="s">
        <v>23</v>
      </c>
      <c r="P12" s="7"/>
      <c r="Q12" s="7">
        <f t="shared" si="0"/>
        <v>0</v>
      </c>
      <c r="R12" s="8" t="s">
        <v>30</v>
      </c>
    </row>
    <row r="13" ht="31" customHeight="1" spans="1:18">
      <c r="A13" s="13">
        <v>9</v>
      </c>
      <c r="B13" s="14"/>
      <c r="C13" s="13" t="s">
        <v>34</v>
      </c>
      <c r="D13" s="21">
        <v>6400</v>
      </c>
      <c r="E13" s="21">
        <v>3950</v>
      </c>
      <c r="F13" s="21">
        <v>4400</v>
      </c>
      <c r="G13" s="13">
        <v>3</v>
      </c>
      <c r="H13" s="13" t="s">
        <v>22</v>
      </c>
      <c r="I13" s="13">
        <v>8570</v>
      </c>
      <c r="J13" s="13">
        <v>815</v>
      </c>
      <c r="K13" s="15">
        <f>J13+I13</f>
        <v>9385</v>
      </c>
      <c r="L13" s="13">
        <f>K13*G13</f>
        <v>28155</v>
      </c>
      <c r="M13" s="13"/>
      <c r="N13" s="13"/>
      <c r="O13" s="16" t="s">
        <v>23</v>
      </c>
      <c r="P13" s="7"/>
      <c r="Q13" s="7">
        <f t="shared" si="0"/>
        <v>0</v>
      </c>
      <c r="R13" s="8" t="s">
        <v>30</v>
      </c>
    </row>
    <row r="14" ht="55" customHeight="1" spans="1:18">
      <c r="A14" s="22" t="s">
        <v>35</v>
      </c>
      <c r="B14" s="23"/>
      <c r="C14" s="23"/>
      <c r="D14" s="23"/>
      <c r="E14" s="23"/>
      <c r="F14" s="23"/>
      <c r="G14" s="23"/>
      <c r="H14" s="23"/>
      <c r="I14" s="23"/>
      <c r="J14" s="23"/>
      <c r="K14" s="23"/>
      <c r="L14" s="23"/>
      <c r="M14" s="23"/>
      <c r="N14" s="23"/>
      <c r="O14" s="23"/>
      <c r="P14" s="24"/>
      <c r="Q14" s="7"/>
      <c r="R14" s="25"/>
    </row>
    <row r="15" ht="22" customHeight="1" spans="1:18">
      <c r="A15" s="26" t="s">
        <v>36</v>
      </c>
      <c r="B15" s="27"/>
      <c r="C15" s="28"/>
      <c r="D15" s="27"/>
      <c r="E15" s="27"/>
      <c r="F15" s="27"/>
      <c r="G15" s="27"/>
      <c r="H15" s="27"/>
      <c r="I15" s="27"/>
      <c r="J15" s="27"/>
      <c r="K15" s="27"/>
      <c r="L15" s="27"/>
      <c r="M15" s="27"/>
      <c r="N15" s="27"/>
      <c r="O15" s="27"/>
      <c r="P15" s="29"/>
      <c r="Q15" s="30">
        <f>SUM(Q4:Q14)</f>
        <v>0</v>
      </c>
      <c r="R15" s="31"/>
    </row>
    <row r="16" ht="207" customHeight="1" spans="1:18">
      <c r="A16" s="32" t="s">
        <v>37</v>
      </c>
      <c r="B16" s="33"/>
      <c r="C16" s="33"/>
      <c r="D16" s="33"/>
      <c r="E16" s="33"/>
      <c r="F16" s="33"/>
      <c r="G16" s="33"/>
      <c r="H16" s="33"/>
      <c r="I16" s="33"/>
      <c r="J16" s="33"/>
      <c r="K16" s="33"/>
      <c r="L16" s="33"/>
      <c r="M16" s="33"/>
      <c r="N16" s="33"/>
      <c r="O16" s="33"/>
      <c r="P16" s="33"/>
      <c r="Q16" s="33"/>
      <c r="R16" s="34"/>
    </row>
  </sheetData>
  <mergeCells count="21">
    <mergeCell ref="A1:R1"/>
    <mergeCell ref="D2:F2"/>
    <mergeCell ref="A14:P14"/>
    <mergeCell ref="A15:P15"/>
    <mergeCell ref="A16:R16"/>
    <mergeCell ref="A2:A3"/>
    <mergeCell ref="B2:B3"/>
    <mergeCell ref="B4:B1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2026-06-05T09:36:51Z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F2826AAD07C24DD68C443C62316208F1_13</vt:lpwstr>
  </property>
  <property fmtid="{D5CDD505-2E9C-101B-9397-08002B2CF9AE}" pid="4" name="CalculationRule">
    <vt:i4>0</vt:i4>
  </property>
</Properties>
</file>