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3"/>
  </bookViews>
  <sheets>
    <sheet name="首页" sheetId="28" r:id="rId1"/>
    <sheet name="源数据" sheetId="65" state="hidden" r:id="rId2"/>
    <sheet name="气动切断阀" sheetId="60" r:id="rId3"/>
    <sheet name="气动调节阀" sheetId="128" r:id="rId4"/>
    <sheet name="手动按钮" sheetId="125" state="hidden" r:id="rId5"/>
  </sheets>
  <definedNames>
    <definedName name="_xlnm.Print_Area" localSheetId="3">气动调节阀!$B$1:$AH$164</definedName>
    <definedName name="_xlnm.Print_Area" localSheetId="2">气动切断阀!$B$1:$AH$44</definedName>
    <definedName name="_xlnm.Print_Area" localSheetId="4">手动按钮!$B$1:$AH$44</definedName>
    <definedName name="_xlnm.Print_Area" localSheetId="0">首页!$B$1:$AH$38</definedName>
    <definedName name="_xlnm.Print_Titles" localSheetId="3">气动调节阀!$1:$4</definedName>
    <definedName name="_xlnm.Print_Titles" localSheetId="2">气动切断阀!$1:$4</definedName>
    <definedName name="_xlnm.Print_Titles" localSheetId="4">手动按钮!$1:$4</definedName>
    <definedName name="版次">首页!$B$37</definedName>
    <definedName name="材料">OFFSET(源数据!$AK$1,1,,COUNTA(源数据!$AK:$AK,1)-1)</definedName>
    <definedName name="衬里">OFFSET(源数据!$AQ$1,1,,COUNTA(源数据!$AQ:$AQ,1)-1)</definedName>
    <definedName name="电极材料">OFFSET(源数据!$AR$1,1,,COUNTA(源数据!$AR:$AR,1)-1)</definedName>
    <definedName name="阀体">OFFSET(源数据!$AS$1,1,,COUNTA(源数据!$AS:$AS,1)-1)</definedName>
    <definedName name="阀芯">OFFSET(源数据!$AT$1,1,,COUNTA(源数据!$AT:$AT,1)-1)</definedName>
    <definedName name="法兰尺寸">OFFSET(源数据!$AJ$1,1,,COUNTA(源数据!$AJ:$AJ,1)-1)</definedName>
    <definedName name="法兰连接">OFFSET(源数据!$AI$1,1,,COUNTA(源数据!$AI:$AI,1)-1)</definedName>
    <definedName name="防爆等级">OFFSET(源数据!$AG$1,1,,COUNTA(源数据!$AG:$AG,1)-1)</definedName>
    <definedName name="防护等级">OFFSET(源数据!$AL$1,1,,COUNTA(源数据!$AL:$AL,1)-1)</definedName>
    <definedName name="工程号">首页!$Z$2</definedName>
    <definedName name="接口尺寸">OFFSET(源数据!$AF$1,1,,COUNTA(源数据!$AF:$AF,1)-1)</definedName>
    <definedName name="节流元件形式">OFFSET(源数据!$AU$1,1,,COUNTA(源数据!$AU:$AU,1)-1)</definedName>
    <definedName name="精度等级">OFFSET(源数据!$AO$1,1,,COUNTA(源数据!$AO:$AO,1)-1)</definedName>
    <definedName name="连接方式">源数据!$AH$1:$AI$1</definedName>
    <definedName name="螺纹连接">OFFSET(源数据!$AH$1,1,,COUNTA(源数据!$AH:$AH,1)-1)</definedName>
    <definedName name="螺纹连接M27×2">源数据!$AH$3:$AH$12</definedName>
    <definedName name="气体测量原理">OFFSET(源数据!$AV$1,1,,COUNTA(源数据!$AV:$AV)-1)</definedName>
    <definedName name="设计阶段">首页!$Z$4</definedName>
    <definedName name="填充液">OFFSET(源数据!$AP$1,1,,COUNTA(源数据!$AP:$AP,1)-1)</definedName>
    <definedName name="图号">首页!$Z$3</definedName>
    <definedName name="外径">OFFSET(源数据!$AM$1,1,,COUNTA(源数据!$AM:$AM,1)-1)</definedName>
    <definedName name="项目名称">首页!$W$1</definedName>
    <definedName name="信号类型">OFFSET(源数据!$AE$1,1,,COUNTA(源数据!$AE:$AE)-1)</definedName>
    <definedName name="压力元件形式">OFFSET(源数据!$AN$1,1,,COUNTA(源数据!$AN:$AN,1)-1)</definedName>
    <definedName name="主项号">首页!$AF$2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tc={A6A32FA5-F0A8-4528-BC45-ADCE21F5FB68}</author>
    <author>tc={7580D5F3-34E6-4913-8CA6-609ECE1BAABD}</author>
    <author>tc={875A082B-47D2-48B1-9045-3C03C57A9870}</author>
    <author>tc={60BCD48E-682C-4BB6-A5E5-3562CB646F84}</author>
    <author>tc={60BCD48E-682C-4BB7-A5E5-3562CB646F84}</author>
  </authors>
  <commentList>
    <comment ref="B1" authorId="0">
      <text>
        <r>
          <rPr>
            <b/>
            <sz val="9"/>
            <rFont val="宋体"/>
            <charset val="134"/>
          </rPr>
          <t>Administrator:此处可用于每个数据表单独编号的情况</t>
        </r>
      </text>
    </comment>
    <comment ref="O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此处可用于按照仪表类型编号的数据表单，比如温度一类都是K03-01/0,压力都是K03-02/0</t>
        </r>
      </text>
    </comment>
    <comment ref="A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此处不要改动
</t>
        </r>
      </text>
    </comment>
    <comment ref="N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此处不要改动
</t>
        </r>
      </text>
    </comment>
    <comment ref="AM3" authorId="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常用</t>
        </r>
      </text>
    </comment>
    <comment ref="AM5" authorId="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当保护管长度超过1250mm时，可选用</t>
        </r>
      </text>
    </comment>
    <comment ref="AM6" authorId="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对应Φ6保护管（直行管）</t>
        </r>
      </text>
    </comment>
    <comment ref="AO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磁致伸缩式液位计（常用）</t>
        </r>
      </text>
    </comment>
    <comment ref="AM7" authorId="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对应Φ6保护管（锥形管）</t>
        </r>
      </text>
    </comment>
    <comment ref="AM8" authorId="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对应Φ6保护管（锥形管）</t>
        </r>
      </text>
    </comment>
    <comment ref="AO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温度变送器，质量流量计（常用），涡轮流量计（液体国外常用）</t>
        </r>
      </text>
    </comment>
    <comment ref="AO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温度变送器，质量流量计（常用），涡轮流量计（液体国外常用）</t>
        </r>
      </text>
    </comment>
    <comment ref="AO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质量流量计，容积式流量计</t>
        </r>
      </text>
    </comment>
    <comment ref="AO11" authorId="0">
      <text>
        <r>
          <rPr>
            <b/>
            <sz val="9"/>
            <rFont val="宋体"/>
            <charset val="134"/>
          </rPr>
          <t>Administror:
电磁流量计（常用），质量流量计，容积式流量计（常用），涡轮流量计（液体国内常用、气体国外常用），浮筒液位计（常用），射频导纳液位计（常用），超声波液位计</t>
        </r>
      </text>
    </comment>
    <comment ref="AO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涡街流量计（常用），热式质量流量计（常用）</t>
        </r>
      </text>
    </comment>
    <comment ref="AO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双金属温度计，涡街流量计，电磁流量计，超声波流量计，浮筒液位计，Administrator:
涡轮流量计（气体，国内常用），放射式液位计（常用）
</t>
        </r>
      </text>
    </comment>
    <comment ref="AO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双金属温度计（常用）</t>
        </r>
      </text>
    </comment>
    <comment ref="AO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超声波流量计</t>
        </r>
      </text>
    </comment>
    <comment ref="AK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毛细管铠装层
</t>
        </r>
      </text>
    </comment>
    <comment ref="AO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涡街流量计（插入式）
转子流量计（常用）</t>
        </r>
      </text>
    </comment>
    <comment ref="AO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压力表（常用）</t>
        </r>
      </text>
    </comment>
    <comment ref="AO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计量级雷达液位计</t>
        </r>
      </text>
    </comment>
    <comment ref="AO20" authorId="0">
      <text>
        <r>
          <rPr>
            <b/>
            <sz val="9"/>
            <rFont val="宋体"/>
            <charset val="134"/>
          </rPr>
          <t>Administrator：
计量级雷达液位计，计量级伺服液位计
计量级超声波液位计</t>
        </r>
      </text>
    </comment>
    <comment ref="AO21" authorId="0">
      <text>
        <r>
          <rPr>
            <b/>
            <sz val="9"/>
            <rFont val="宋体"/>
            <charset val="134"/>
          </rPr>
          <t>Administrator:
雷达液位计（常用）
控制级伺服液位计</t>
        </r>
      </text>
    </comment>
    <comment ref="AO22" authorId="0">
      <text>
        <r>
          <rPr>
            <b/>
            <sz val="9"/>
            <rFont val="宋体"/>
            <charset val="134"/>
          </rPr>
          <t>Administrator:
磁翻板液位计（常用）</t>
        </r>
      </text>
    </comment>
    <comment ref="AO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热电偶
</t>
        </r>
      </text>
    </comment>
    <comment ref="AO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热电偶
</t>
        </r>
      </text>
    </comment>
    <comment ref="AO25" authorId="0">
      <text>
        <r>
          <rPr>
            <b/>
            <sz val="9"/>
            <rFont val="宋体"/>
            <charset val="134"/>
          </rPr>
          <t xml:space="preserve">Administror:
热电偶
</t>
        </r>
      </text>
    </comment>
    <comment ref="AO26" authorId="0">
      <text>
        <r>
          <rPr>
            <b/>
            <sz val="9"/>
            <rFont val="宋体"/>
            <charset val="134"/>
          </rPr>
          <t>可燃有毒气体检测器（常用）</t>
        </r>
      </text>
    </comment>
    <comment ref="AO27" authorId="0">
      <text>
        <r>
          <rPr>
            <b/>
            <sz val="9"/>
            <rFont val="宋体"/>
            <charset val="134"/>
          </rPr>
          <t xml:space="preserve">Administror:
可燃有毒气体检测器
</t>
        </r>
      </text>
    </comment>
  </commentList>
</comments>
</file>

<file path=xl/sharedStrings.xml><?xml version="1.0" encoding="utf-8"?>
<sst xmlns="http://schemas.openxmlformats.org/spreadsheetml/2006/main" count="1459" uniqueCount="616">
  <si>
    <r>
      <rPr>
        <b/>
        <sz val="9"/>
        <color theme="1"/>
        <rFont val="宋体"/>
        <charset val="134"/>
      </rPr>
      <t xml:space="preserve">                                                                                                      </t>
    </r>
    <r>
      <rPr>
        <sz val="9"/>
        <color indexed="8"/>
        <rFont val="黑体"/>
        <charset val="134"/>
      </rPr>
      <t xml:space="preserve">江苏索普工程科技有限公司  </t>
    </r>
    <r>
      <rPr>
        <b/>
        <sz val="9"/>
        <color indexed="8"/>
        <rFont val="黑体"/>
        <charset val="134"/>
      </rPr>
      <t xml:space="preserve">     </t>
    </r>
    <r>
      <rPr>
        <sz val="9"/>
        <color indexed="8"/>
        <rFont val="黑体"/>
        <charset val="134"/>
      </rPr>
      <t>JiangSu SOPO Engineering Technology Co. Ltd.</t>
    </r>
  </si>
  <si>
    <t>镇江海纳川物流产业发展有限责任公司
罐区及船舶发放VOC治理项目</t>
  </si>
  <si>
    <t>(仪表数据表)首页</t>
  </si>
  <si>
    <t>工程号
ENG NO</t>
  </si>
  <si>
    <t>202321</t>
  </si>
  <si>
    <t>主项号
PROJ.NO.</t>
  </si>
  <si>
    <t>02</t>
  </si>
  <si>
    <t>(INSTRUMENT DATA SHEET) COVER SHEET</t>
  </si>
  <si>
    <t>图号
DWG. NO.</t>
  </si>
  <si>
    <t>合同号
CONT. NO.</t>
  </si>
  <si>
    <t>设计阶段
STAGE</t>
  </si>
  <si>
    <t>施工图</t>
  </si>
  <si>
    <r>
      <rPr>
        <sz val="7"/>
        <color theme="1"/>
        <rFont val="宋体"/>
        <charset val="134"/>
      </rPr>
      <t>第</t>
    </r>
    <r>
      <rPr>
        <sz val="7"/>
        <color indexed="8"/>
        <rFont val="Times New Roman"/>
        <charset val="134"/>
      </rPr>
      <t xml:space="preserve">          </t>
    </r>
    <r>
      <rPr>
        <sz val="7"/>
        <color indexed="8"/>
        <rFont val="宋体"/>
        <charset val="134"/>
      </rPr>
      <t>张</t>
    </r>
    <r>
      <rPr>
        <sz val="7"/>
        <color indexed="8"/>
        <rFont val="Times New Roman"/>
        <charset val="134"/>
      </rPr>
      <t xml:space="preserve">   </t>
    </r>
    <r>
      <rPr>
        <sz val="7"/>
        <color indexed="8"/>
        <rFont val="宋体"/>
        <charset val="134"/>
      </rPr>
      <t>共</t>
    </r>
    <r>
      <rPr>
        <sz val="7"/>
        <color indexed="8"/>
        <rFont val="Times New Roman"/>
        <charset val="134"/>
      </rPr>
      <t xml:space="preserve">         </t>
    </r>
    <r>
      <rPr>
        <sz val="7"/>
        <color indexed="8"/>
        <rFont val="宋体"/>
        <charset val="134"/>
      </rPr>
      <t>张</t>
    </r>
    <r>
      <rPr>
        <sz val="7"/>
        <color indexed="8"/>
        <rFont val="Times New Roman"/>
        <charset val="134"/>
      </rPr>
      <t xml:space="preserve"> </t>
    </r>
    <r>
      <rPr>
        <sz val="7"/>
        <color indexed="8"/>
        <rFont val="宋体"/>
        <charset val="134"/>
      </rPr>
      <t xml:space="preserve">
 SHEET    OF</t>
    </r>
  </si>
  <si>
    <t>仪表数据表</t>
  </si>
  <si>
    <t>INSTRUMENT DATA SHEET</t>
  </si>
  <si>
    <t xml:space="preserve">  </t>
  </si>
  <si>
    <t>2023.11.20</t>
  </si>
  <si>
    <r>
      <rPr>
        <sz val="7"/>
        <color theme="1"/>
        <rFont val="宋体"/>
        <charset val="134"/>
      </rPr>
      <t>版次</t>
    </r>
    <r>
      <rPr>
        <sz val="7"/>
        <color indexed="8"/>
        <rFont val="宋体"/>
        <charset val="134"/>
      </rPr>
      <t xml:space="preserve">
REV.</t>
    </r>
  </si>
  <si>
    <r>
      <rPr>
        <sz val="7"/>
        <color theme="1"/>
        <rFont val="宋体"/>
        <charset val="134"/>
      </rPr>
      <t>说</t>
    </r>
    <r>
      <rPr>
        <sz val="7"/>
        <color indexed="8"/>
        <rFont val="Times New Roman"/>
        <charset val="134"/>
      </rPr>
      <t xml:space="preserve">    </t>
    </r>
    <r>
      <rPr>
        <sz val="7"/>
        <color indexed="8"/>
        <rFont val="宋体"/>
        <charset val="134"/>
      </rPr>
      <t>明
DESCRIPTION</t>
    </r>
  </si>
  <si>
    <r>
      <rPr>
        <sz val="7"/>
        <color theme="1"/>
        <rFont val="宋体"/>
        <charset val="134"/>
      </rPr>
      <t>设</t>
    </r>
    <r>
      <rPr>
        <sz val="7"/>
        <color indexed="8"/>
        <rFont val="Times New Roman"/>
        <charset val="134"/>
      </rPr>
      <t xml:space="preserve">  </t>
    </r>
    <r>
      <rPr>
        <sz val="7"/>
        <color indexed="8"/>
        <rFont val="宋体"/>
        <charset val="134"/>
      </rPr>
      <t>计
DES'D</t>
    </r>
  </si>
  <si>
    <r>
      <rPr>
        <sz val="7"/>
        <color theme="1"/>
        <rFont val="宋体"/>
        <charset val="134"/>
      </rPr>
      <t>日</t>
    </r>
    <r>
      <rPr>
        <sz val="7"/>
        <color indexed="8"/>
        <rFont val="Times New Roman"/>
        <charset val="134"/>
      </rPr>
      <t xml:space="preserve"> </t>
    </r>
    <r>
      <rPr>
        <sz val="7"/>
        <color indexed="8"/>
        <rFont val="宋体"/>
        <charset val="134"/>
      </rPr>
      <t>期
DATE</t>
    </r>
  </si>
  <si>
    <r>
      <rPr>
        <sz val="7"/>
        <color theme="1"/>
        <rFont val="宋体"/>
        <charset val="134"/>
      </rPr>
      <t>校</t>
    </r>
    <r>
      <rPr>
        <sz val="7"/>
        <color indexed="8"/>
        <rFont val="Times New Roman"/>
        <charset val="134"/>
      </rPr>
      <t xml:space="preserve">  </t>
    </r>
    <r>
      <rPr>
        <sz val="7"/>
        <color indexed="8"/>
        <rFont val="宋体"/>
        <charset val="134"/>
      </rPr>
      <t>核
CHE'D</t>
    </r>
  </si>
  <si>
    <r>
      <rPr>
        <sz val="7"/>
        <color theme="1"/>
        <rFont val="宋体"/>
        <charset val="134"/>
      </rPr>
      <t>审</t>
    </r>
    <r>
      <rPr>
        <sz val="7"/>
        <color indexed="8"/>
        <rFont val="Times New Roman"/>
        <charset val="134"/>
      </rPr>
      <t xml:space="preserve">   </t>
    </r>
    <r>
      <rPr>
        <sz val="7"/>
        <color indexed="8"/>
        <rFont val="宋体"/>
        <charset val="134"/>
      </rPr>
      <t>核
APP'D</t>
    </r>
  </si>
  <si>
    <t>数据存储区</t>
  </si>
  <si>
    <t>信号类型</t>
  </si>
  <si>
    <t>电气接口尺寸</t>
  </si>
  <si>
    <t>防爆等级</t>
  </si>
  <si>
    <t>螺纹连接</t>
  </si>
  <si>
    <t>法兰连接</t>
  </si>
  <si>
    <t>法兰尺寸</t>
  </si>
  <si>
    <t>材料</t>
  </si>
  <si>
    <t>防护等级</t>
  </si>
  <si>
    <t>外径</t>
  </si>
  <si>
    <t>压力元件形式</t>
  </si>
  <si>
    <t>精度等级</t>
  </si>
  <si>
    <t>填充液</t>
  </si>
  <si>
    <t>衬里</t>
  </si>
  <si>
    <t>电极材料</t>
  </si>
  <si>
    <t>阀体</t>
  </si>
  <si>
    <t>阀芯</t>
  </si>
  <si>
    <t>节流元件形式</t>
  </si>
  <si>
    <t>气体测量原理</t>
  </si>
  <si>
    <t>辅助列</t>
  </si>
  <si>
    <t>数据表号</t>
  </si>
  <si>
    <t>仪表位号</t>
  </si>
  <si>
    <t>仪用途</t>
  </si>
  <si>
    <t>PID号</t>
  </si>
  <si>
    <t>管道号</t>
  </si>
  <si>
    <t>管径</t>
  </si>
  <si>
    <t>管道材质</t>
  </si>
  <si>
    <t>普通调节阀需手动填材质及管径</t>
  </si>
  <si>
    <t>4~20mA</t>
  </si>
  <si>
    <t>1/2"NPT</t>
  </si>
  <si>
    <t>Exd II CT4</t>
  </si>
  <si>
    <t>M27×2</t>
  </si>
  <si>
    <t>HG/T 20592 PN16</t>
  </si>
  <si>
    <t>DN20 RF</t>
  </si>
  <si>
    <t>304SS</t>
  </si>
  <si>
    <t>IP55</t>
  </si>
  <si>
    <t>Φ3</t>
  </si>
  <si>
    <t>弹簧管</t>
  </si>
  <si>
    <t>A级</t>
  </si>
  <si>
    <t>低温硅油</t>
  </si>
  <si>
    <t>PTFE</t>
  </si>
  <si>
    <t>316LSS</t>
  </si>
  <si>
    <t>CF3</t>
  </si>
  <si>
    <t>孔板</t>
  </si>
  <si>
    <t>电化学式</t>
  </si>
  <si>
    <t>202321-02K03-01/0</t>
  </si>
  <si>
    <t>TT-101</t>
  </si>
  <si>
    <t>甲醇尾气总管温度</t>
  </si>
  <si>
    <t>202321-02-P03-01/0</t>
  </si>
  <si>
    <t>V-105-150-M1B</t>
  </si>
  <si>
    <t>一体化温度变送器</t>
  </si>
  <si>
    <t>LT-101</t>
  </si>
  <si>
    <t>DW-100-L1B</t>
  </si>
  <si>
    <t>4~20mA+HART</t>
  </si>
  <si>
    <t>3/4"NPT</t>
  </si>
  <si>
    <t>Exd II CT6</t>
  </si>
  <si>
    <t>HG/T 20592 PN25</t>
  </si>
  <si>
    <t>DN25 RF</t>
  </si>
  <si>
    <t>304LSS</t>
  </si>
  <si>
    <t>IP56</t>
  </si>
  <si>
    <t>Φ6</t>
  </si>
  <si>
    <t>膜盒</t>
  </si>
  <si>
    <t>B级</t>
  </si>
  <si>
    <t>高温硅油</t>
  </si>
  <si>
    <t>PFA</t>
  </si>
  <si>
    <t>316SS</t>
  </si>
  <si>
    <t>CF8</t>
  </si>
  <si>
    <t>喷嘴</t>
  </si>
  <si>
    <t>热传导式</t>
  </si>
  <si>
    <t>TT-102</t>
  </si>
  <si>
    <t>乙醇尾气总管温度</t>
  </si>
  <si>
    <t>V-107-150-M1B</t>
  </si>
  <si>
    <t>LT-102</t>
  </si>
  <si>
    <t>DW-101-L1B</t>
  </si>
  <si>
    <t>脉冲信号</t>
  </si>
  <si>
    <t>M20×1.5</t>
  </si>
  <si>
    <t>Exd II BT4</t>
  </si>
  <si>
    <t>HG/T 20592 PN63</t>
  </si>
  <si>
    <t>DN40 RF</t>
  </si>
  <si>
    <t>IP65</t>
  </si>
  <si>
    <t>Φ8</t>
  </si>
  <si>
    <t>膜片</t>
  </si>
  <si>
    <t>±0.065%</t>
  </si>
  <si>
    <t>甘油</t>
  </si>
  <si>
    <t>EDPM</t>
  </si>
  <si>
    <t>Pt</t>
  </si>
  <si>
    <t>CF3M</t>
  </si>
  <si>
    <t>304+RTFE</t>
  </si>
  <si>
    <t>文丘里</t>
  </si>
  <si>
    <t>催化燃烧式</t>
  </si>
  <si>
    <t>202321-02K03-13/0</t>
  </si>
  <si>
    <t>PT-101</t>
  </si>
  <si>
    <t>甲醇尾气总管压力</t>
  </si>
  <si>
    <t>LT-103</t>
  </si>
  <si>
    <t>DW-102-L1B</t>
  </si>
  <si>
    <t>485通讯</t>
  </si>
  <si>
    <t>M16×1.5</t>
  </si>
  <si>
    <t>Exd II BT6</t>
  </si>
  <si>
    <t>1"NPT</t>
  </si>
  <si>
    <t>HG/T 20592 PN100</t>
  </si>
  <si>
    <t>DN50 RF</t>
  </si>
  <si>
    <t>IP66</t>
  </si>
  <si>
    <t>Φ12</t>
  </si>
  <si>
    <t>叉簧</t>
  </si>
  <si>
    <t>±0.075%</t>
  </si>
  <si>
    <t>氟油</t>
  </si>
  <si>
    <t>NBR</t>
  </si>
  <si>
    <t>Ta</t>
  </si>
  <si>
    <t>CF8M</t>
  </si>
  <si>
    <t>304+ST</t>
  </si>
  <si>
    <t>1/4圆孔板</t>
  </si>
  <si>
    <t>红外</t>
  </si>
  <si>
    <t>PT-102</t>
  </si>
  <si>
    <t>甲醇尾气管道压力(一次洗后)</t>
  </si>
  <si>
    <t>V-106-150-M1B</t>
  </si>
  <si>
    <t>LT-104</t>
  </si>
  <si>
    <t>Profibus</t>
  </si>
  <si>
    <t>G1/2"</t>
  </si>
  <si>
    <t>Exia II CT4</t>
  </si>
  <si>
    <t>HG/T 20592 PN160</t>
  </si>
  <si>
    <t>DN80 RF</t>
  </si>
  <si>
    <t>321SS</t>
  </si>
  <si>
    <t>IP67</t>
  </si>
  <si>
    <t>Φ17/Φ7</t>
  </si>
  <si>
    <t>波纹管</t>
  </si>
  <si>
    <t>±0.01%</t>
  </si>
  <si>
    <t>——</t>
  </si>
  <si>
    <t xml:space="preserve">Soft Rubber </t>
  </si>
  <si>
    <t>Ti</t>
  </si>
  <si>
    <t>WCB</t>
  </si>
  <si>
    <t>304+SS</t>
  </si>
  <si>
    <t>楔形流量计</t>
  </si>
  <si>
    <t>半导体式</t>
  </si>
  <si>
    <t>202321-02K03-12/0</t>
  </si>
  <si>
    <t>PT-103a</t>
  </si>
  <si>
    <t>洗涤液管道压力（一级洗涤)</t>
  </si>
  <si>
    <t>PL-116-25-M1B</t>
  </si>
  <si>
    <t>双金属温度计</t>
  </si>
  <si>
    <t>LT-105</t>
  </si>
  <si>
    <t>DW-100-M1B</t>
  </si>
  <si>
    <t>ON-OFF</t>
  </si>
  <si>
    <t>G3/4"</t>
  </si>
  <si>
    <t>Exia II CT6</t>
  </si>
  <si>
    <t>HG/T 20615 150#</t>
  </si>
  <si>
    <t>DN100 RF</t>
  </si>
  <si>
    <t>Inconel 600</t>
  </si>
  <si>
    <t>IP68</t>
  </si>
  <si>
    <t>Φ25/Φ19</t>
  </si>
  <si>
    <t>波登管</t>
  </si>
  <si>
    <t>±0.2%</t>
  </si>
  <si>
    <t>／</t>
  </si>
  <si>
    <t>Linatex</t>
  </si>
  <si>
    <t>HC</t>
  </si>
  <si>
    <t>WCC</t>
  </si>
  <si>
    <t>316+RTFE</t>
  </si>
  <si>
    <t>平衡流量计</t>
  </si>
  <si>
    <t>光致电离式</t>
  </si>
  <si>
    <t>PT-104a</t>
  </si>
  <si>
    <t>PL-115-25-M1B</t>
  </si>
  <si>
    <t>4~20mA带脉冲信号</t>
  </si>
  <si>
    <t>Exia II BT4</t>
  </si>
  <si>
    <t>HG/T 20615 300#</t>
  </si>
  <si>
    <t>DN150 RF</t>
  </si>
  <si>
    <t>304SS+PTFE</t>
  </si>
  <si>
    <t>制造厂标准</t>
  </si>
  <si>
    <t>±0.1%</t>
  </si>
  <si>
    <t>Ebonite</t>
  </si>
  <si>
    <t>蒙乃尔合金</t>
  </si>
  <si>
    <t>WC6</t>
  </si>
  <si>
    <t>316+ST</t>
  </si>
  <si>
    <t>顺磁式</t>
  </si>
  <si>
    <t>PT-103b</t>
  </si>
  <si>
    <t>洗涤液管道压力（二级洗涤)</t>
  </si>
  <si>
    <t>PL-132-25-M1B</t>
  </si>
  <si>
    <t>Exia II BT6</t>
  </si>
  <si>
    <t>HG/T 20615 600#</t>
  </si>
  <si>
    <t>DN20 RJ</t>
  </si>
  <si>
    <t>刚玉</t>
  </si>
  <si>
    <t>±0.15%</t>
  </si>
  <si>
    <t>Ceramic（陶瓷）</t>
  </si>
  <si>
    <t>WC9</t>
  </si>
  <si>
    <t>316+SS</t>
  </si>
  <si>
    <t>激光式</t>
  </si>
  <si>
    <t>PT-104b</t>
  </si>
  <si>
    <t>PL-131-25-M1B</t>
  </si>
  <si>
    <t>Exib II CT4</t>
  </si>
  <si>
    <t>HG/T 20615 900#</t>
  </si>
  <si>
    <t>DN25 RJ</t>
  </si>
  <si>
    <t>设备成套</t>
  </si>
  <si>
    <t>±0.25%</t>
  </si>
  <si>
    <t>Novolak（环氧树脂）</t>
  </si>
  <si>
    <t>WCA</t>
  </si>
  <si>
    <t>304+PTFE</t>
  </si>
  <si>
    <t>202222-K03-02/0</t>
  </si>
  <si>
    <t>202321-02K03-10/0</t>
  </si>
  <si>
    <t>PG-105a</t>
  </si>
  <si>
    <t>洗涤水循环泵压力</t>
  </si>
  <si>
    <t>PL-109-40-M1B</t>
  </si>
  <si>
    <t>Exib II CT6</t>
  </si>
  <si>
    <t>HG/T 20615 1500#</t>
  </si>
  <si>
    <t>DN40 RJ</t>
  </si>
  <si>
    <t>哈氏 C-276</t>
  </si>
  <si>
    <t>±0.5%</t>
  </si>
  <si>
    <t>LCB</t>
  </si>
  <si>
    <t>304+PFA</t>
  </si>
  <si>
    <t>202222-K03-12/0</t>
  </si>
  <si>
    <t>PG-105b</t>
  </si>
  <si>
    <t>PL-110-40-M1B</t>
  </si>
  <si>
    <t>HG/T 20615 2500#</t>
  </si>
  <si>
    <t>DN50 RJ</t>
  </si>
  <si>
    <t>蒙乃尔 K400</t>
  </si>
  <si>
    <t>±0.75%</t>
  </si>
  <si>
    <t>20#</t>
  </si>
  <si>
    <t>202222-K03-71/0</t>
  </si>
  <si>
    <t>PG-106a</t>
  </si>
  <si>
    <t>PL-125-40-M1B</t>
  </si>
  <si>
    <t>ANSI 150#</t>
  </si>
  <si>
    <t>DN80 RJ</t>
  </si>
  <si>
    <t>钛</t>
  </si>
  <si>
    <t>±1.0%</t>
  </si>
  <si>
    <t>氯丁橡胶</t>
  </si>
  <si>
    <t>202222-K03-10/0</t>
  </si>
  <si>
    <t>PG-106b</t>
  </si>
  <si>
    <t>PL-126-40-M1B</t>
  </si>
  <si>
    <t>ANSI 300#</t>
  </si>
  <si>
    <t>DN100 RJ</t>
  </si>
  <si>
    <t>316LSS+PTFE</t>
  </si>
  <si>
    <t>±1.5%</t>
  </si>
  <si>
    <t>PT-107</t>
  </si>
  <si>
    <t>乙醇尾气总管压力</t>
  </si>
  <si>
    <t>ANSI 600#</t>
  </si>
  <si>
    <t>DN150 RJ</t>
  </si>
  <si>
    <t>钽</t>
  </si>
  <si>
    <t>±2.0%</t>
  </si>
  <si>
    <t>PT-108</t>
  </si>
  <si>
    <t>乙醇尾气管道压力(一次洗后)</t>
  </si>
  <si>
    <t>V-108--150-M1B</t>
  </si>
  <si>
    <t>ANSI 900#</t>
  </si>
  <si>
    <t>3/4" RF</t>
  </si>
  <si>
    <t>304SS+PVC</t>
  </si>
  <si>
    <t>±2.5%</t>
  </si>
  <si>
    <t>WCB+PTFE</t>
  </si>
  <si>
    <t>PT-109a</t>
  </si>
  <si>
    <t>PL-145-25-M1B</t>
  </si>
  <si>
    <t>ANSI 1500#</t>
  </si>
  <si>
    <t>1" RF</t>
  </si>
  <si>
    <t>铸铝</t>
  </si>
  <si>
    <t>1.6级</t>
  </si>
  <si>
    <t>PT-110a</t>
  </si>
  <si>
    <t>PL-146-25-M1B</t>
  </si>
  <si>
    <t>ANSI 2500#</t>
  </si>
  <si>
    <t>1-1/2" RF</t>
  </si>
  <si>
    <t>316LSS+PVC</t>
  </si>
  <si>
    <t>2.5级</t>
  </si>
  <si>
    <t>PT-109b</t>
  </si>
  <si>
    <t>PL-159-25-M1B</t>
  </si>
  <si>
    <t>2" RF</t>
  </si>
  <si>
    <t>镀金</t>
  </si>
  <si>
    <t>±0.5mm</t>
  </si>
  <si>
    <t>PT-110b</t>
  </si>
  <si>
    <t>PL-160-25-M1B</t>
  </si>
  <si>
    <t>3" RF</t>
  </si>
  <si>
    <t>±1mm</t>
  </si>
  <si>
    <t>PG-111a</t>
  </si>
  <si>
    <t>PL-142-40-M1B</t>
  </si>
  <si>
    <t>4" RF</t>
  </si>
  <si>
    <t>铝，覆聚氨酯涂层</t>
  </si>
  <si>
    <t>±5mm</t>
  </si>
  <si>
    <t>PG-111b</t>
  </si>
  <si>
    <t>PL-141-40-M1B</t>
  </si>
  <si>
    <t>6" RF</t>
  </si>
  <si>
    <t>±10mm</t>
  </si>
  <si>
    <t>PG-112a</t>
  </si>
  <si>
    <t>PL-153-40-M1B</t>
  </si>
  <si>
    <t>3/4" RJ</t>
  </si>
  <si>
    <t>1级</t>
  </si>
  <si>
    <t>PG-112b</t>
  </si>
  <si>
    <t>PL-154-40-M1B</t>
  </si>
  <si>
    <t>1" RJ</t>
  </si>
  <si>
    <t>2级</t>
  </si>
  <si>
    <t>202321-02K03-26/0</t>
  </si>
  <si>
    <t>FT-101</t>
  </si>
  <si>
    <t>尾气总管流量</t>
  </si>
  <si>
    <t>DN150</t>
  </si>
  <si>
    <t>11/2" RJ</t>
  </si>
  <si>
    <t>3级</t>
  </si>
  <si>
    <t>202321-02K03-23/0</t>
  </si>
  <si>
    <t>FT-102a</t>
  </si>
  <si>
    <t>洗涤液流量</t>
  </si>
  <si>
    <t>DN25</t>
  </si>
  <si>
    <t>2" RJ</t>
  </si>
  <si>
    <t>±5%FS</t>
  </si>
  <si>
    <t>FT-103a</t>
  </si>
  <si>
    <t>3" RJ</t>
  </si>
  <si>
    <t>±3%FS</t>
  </si>
  <si>
    <t>FT-102b</t>
  </si>
  <si>
    <t>4" RJ</t>
  </si>
  <si>
    <t>FT-103b</t>
  </si>
  <si>
    <t>6" RJ</t>
  </si>
  <si>
    <t>202321-02K03-22/0</t>
  </si>
  <si>
    <t>FT-104</t>
  </si>
  <si>
    <t>自来水管流量</t>
  </si>
  <si>
    <t>TW-101-50-M1B</t>
  </si>
  <si>
    <t>DN50</t>
  </si>
  <si>
    <t>8" RJ</t>
  </si>
  <si>
    <t>FT-105</t>
  </si>
  <si>
    <t>TW-103-10-M1B</t>
  </si>
  <si>
    <t>DN10</t>
  </si>
  <si>
    <t>FG-112a</t>
  </si>
  <si>
    <t>洗涤水循环槽回流管流量</t>
  </si>
  <si>
    <t>PL-112-20-M1B</t>
  </si>
  <si>
    <t>202222-K03-74/0</t>
  </si>
  <si>
    <t>FG-112b</t>
  </si>
  <si>
    <t>PL-127-20-M1B</t>
  </si>
  <si>
    <t>DN10 RF</t>
  </si>
  <si>
    <t>FT-106</t>
  </si>
  <si>
    <t>FT-107a</t>
  </si>
  <si>
    <t>FT-108a</t>
  </si>
  <si>
    <t>202222-K03-24/0</t>
  </si>
  <si>
    <t>FT-107b</t>
  </si>
  <si>
    <t>FT-108b</t>
  </si>
  <si>
    <t>FT-109</t>
  </si>
  <si>
    <t>TW-104-50-M1B</t>
  </si>
  <si>
    <t>FT-110</t>
  </si>
  <si>
    <t>TW-106-10-M1B</t>
  </si>
  <si>
    <t>FG-111a</t>
  </si>
  <si>
    <t>PL-143-20-M1B</t>
  </si>
  <si>
    <t>FG-111b</t>
  </si>
  <si>
    <t>PL-155-20-M1B</t>
  </si>
  <si>
    <t>202222-K03-42/0</t>
  </si>
  <si>
    <t>202321-02K03-40/0</t>
  </si>
  <si>
    <t>LT-101a</t>
  </si>
  <si>
    <t>洗涤水循环槽V101A侧面液位</t>
  </si>
  <si>
    <t>洗涤水循环槽V101A</t>
  </si>
  <si>
    <t>LT-101b</t>
  </si>
  <si>
    <t>洗涤水循环槽V101B侧面液位</t>
  </si>
  <si>
    <t>洗涤水循环槽V101B</t>
  </si>
  <si>
    <t>202222-K03-50/0</t>
  </si>
  <si>
    <t>LT-102a</t>
  </si>
  <si>
    <t>洗涤水循环槽V102A侧面液位</t>
  </si>
  <si>
    <t>洗涤水循环槽V102A</t>
  </si>
  <si>
    <t>LT-102b</t>
  </si>
  <si>
    <t>洗涤水循环槽V102B侧面液位</t>
  </si>
  <si>
    <t>洗涤水循环槽V102B</t>
  </si>
  <si>
    <t>202321-02K03-70/0</t>
  </si>
  <si>
    <t>XV-1011</t>
  </si>
  <si>
    <t>自来水管进料遥控阀</t>
  </si>
  <si>
    <t>TW-102-50-M1B</t>
  </si>
  <si>
    <t>XV-102</t>
  </si>
  <si>
    <t>TW-105-50-M1B</t>
  </si>
  <si>
    <t>HV-101</t>
  </si>
  <si>
    <t>甲醇尾气管道切断阀</t>
  </si>
  <si>
    <t>V-101-100-M1B</t>
  </si>
  <si>
    <t>DN100</t>
  </si>
  <si>
    <t>HV-102</t>
  </si>
  <si>
    <t>乙醇尾气管道切断阀</t>
  </si>
  <si>
    <t>V-102-100-M1B</t>
  </si>
  <si>
    <t>HV-103</t>
  </si>
  <si>
    <t>V-103-100-M1B</t>
  </si>
  <si>
    <t>HV-104</t>
  </si>
  <si>
    <t>V-104-100-M1B</t>
  </si>
  <si>
    <t>202321-02K03-60/0</t>
  </si>
  <si>
    <t>CA02-5904</t>
  </si>
  <si>
    <t>可燃气体探测器</t>
  </si>
  <si>
    <t>202222-K03-60/0</t>
  </si>
  <si>
    <t>DD</t>
  </si>
  <si>
    <t>SC-DD</t>
  </si>
  <si>
    <t>SI-DD</t>
  </si>
  <si>
    <r>
      <rPr>
        <b/>
        <sz val="9"/>
        <color rgb="FF000000"/>
        <rFont val="宋体"/>
        <charset val="134"/>
      </rPr>
      <t xml:space="preserve">                                                                                                      </t>
    </r>
    <r>
      <rPr>
        <sz val="9"/>
        <color rgb="FF000000"/>
        <rFont val="宋体"/>
        <charset val="134"/>
      </rPr>
      <t xml:space="preserve">江苏索普工程科技有限公司  </t>
    </r>
    <r>
      <rPr>
        <b/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JiangSu SOPO Engineering Technology Co. Ltd.</t>
    </r>
  </si>
  <si>
    <t>仪表数据表
INSTRUMENT DATA SHEET</t>
  </si>
  <si>
    <t>返回索引</t>
  </si>
  <si>
    <t>气动切断阀</t>
  </si>
  <si>
    <t>PNEUMATIC SHUTOFF VALVE</t>
  </si>
  <si>
    <t>位号 TAG NO.</t>
  </si>
  <si>
    <t>XV-201</t>
  </si>
  <si>
    <t>XV-202</t>
  </si>
  <si>
    <t>HV-202</t>
  </si>
  <si>
    <t>用途  SERVICE</t>
  </si>
  <si>
    <t>陆地醋酸尾气管道切断阀</t>
  </si>
  <si>
    <t>醋酸尾气管道切断阀</t>
  </si>
  <si>
    <t>P&amp;ID号 P&amp;ID NO.</t>
  </si>
  <si>
    <t>管道编号 LINE NO.</t>
  </si>
  <si>
    <t>TW-203</t>
  </si>
  <si>
    <t>VT-202</t>
  </si>
  <si>
    <t>VT-201</t>
  </si>
  <si>
    <t>管道材质 LINE MATERIAL</t>
  </si>
  <si>
    <t>316L</t>
  </si>
  <si>
    <t>管道规格 LINE SPECIFICATION</t>
  </si>
  <si>
    <t>2"</t>
  </si>
  <si>
    <t>6"</t>
  </si>
  <si>
    <t>操作条件 OPERATING CONDITIONS</t>
  </si>
  <si>
    <t>工艺介质 PROCESS FLUID</t>
  </si>
  <si>
    <t>自来水</t>
  </si>
  <si>
    <t>醋酸尾气</t>
  </si>
  <si>
    <t>操作温度 OPER.TEMPER.℃</t>
  </si>
  <si>
    <t>操作压力 OPER.PRESSURE MPa(G)</t>
  </si>
  <si>
    <t>0.3</t>
  </si>
  <si>
    <t>-0.002</t>
  </si>
  <si>
    <t>0.002</t>
  </si>
  <si>
    <t>最大差压 MAX.DIFF.PRESSURE</t>
  </si>
  <si>
    <t>正常流量 NOR.FLOW</t>
  </si>
  <si>
    <t>7.1 m3/h</t>
  </si>
  <si>
    <t>阀规格 VALVE SPECIFICATION</t>
  </si>
  <si>
    <t>型号 MODEL</t>
  </si>
  <si>
    <t>型式 TYPE</t>
  </si>
  <si>
    <t>气动O型切断球阀</t>
  </si>
  <si>
    <t>气动蝶阀</t>
  </si>
  <si>
    <t>公称通径 NOMINAL DIAMETER (mm)</t>
  </si>
  <si>
    <t>阀体材质 BODY MATERIAL</t>
  </si>
  <si>
    <t>阀芯材质 BALL MATERIAL</t>
  </si>
  <si>
    <t>输入信号 INPUT SIGNAL</t>
  </si>
  <si>
    <t>气源压力 AIR PRESSURE</t>
  </si>
  <si>
    <t>0.45MPa</t>
  </si>
  <si>
    <t>耗气量 AIR CONSUMPTION</t>
  </si>
  <si>
    <t>气源故障时阀位置 AIR FAIL VALVE POSITION</t>
  </si>
  <si>
    <t>FC</t>
  </si>
  <si>
    <t>泄漏等级 LEAKAGE CLASS</t>
  </si>
  <si>
    <t>VI</t>
  </si>
  <si>
    <t>全行程时间 TRAVEL TIME</t>
  </si>
  <si>
    <t>2秒全关</t>
  </si>
  <si>
    <t>3秒全关</t>
  </si>
  <si>
    <t>6秒全关</t>
  </si>
  <si>
    <t>计算 Cv  CALC. Cv</t>
  </si>
  <si>
    <t>选择 Cv  RATED Cv</t>
  </si>
  <si>
    <t>法兰标准及等级 FLANGE STD.&amp; RATING</t>
  </si>
  <si>
    <t>法兰尺寸及密封面 FLANGE SIZE &amp; FACING</t>
  </si>
  <si>
    <t>气接管尺寸 AIR CONN.SIZE</t>
  </si>
  <si>
    <t>Rc1/4"-Ф8</t>
  </si>
  <si>
    <t>电磁阀型号 SOLENOID MODEL</t>
  </si>
  <si>
    <t>电磁阀形式 SOLENOID TYPE</t>
  </si>
  <si>
    <t>二位三通/24VDC(低功耗)</t>
  </si>
  <si>
    <t>防爆等级 EXPOSION-PROOF CLASS</t>
  </si>
  <si>
    <t>ExdⅡBT4</t>
  </si>
  <si>
    <t>电气接口尺寸 ELEC.CONN.SIZE</t>
  </si>
  <si>
    <r>
      <rPr>
        <sz val="9"/>
        <color indexed="8"/>
        <rFont val="宋体"/>
        <charset val="134"/>
      </rPr>
      <t xml:space="preserve">阀位开关  </t>
    </r>
    <r>
      <rPr>
        <sz val="8"/>
        <color indexed="8"/>
        <rFont val="宋体"/>
        <charset val="134"/>
      </rPr>
      <t>POSITION SWITCH</t>
    </r>
  </si>
  <si>
    <t>1/2"NPTx2，接近式</t>
  </si>
  <si>
    <t>制造厂 MANUFACTURER</t>
  </si>
  <si>
    <t>阀门及执行机构品牌：无锡工装流体控制有限公司、弗莱戈阀门有限公司、重庆川仪自动化股份有限公司、上海自动化仪表有限公司自动化仪表七厂    空气过滤减压器：SMC或NOPGREN铝合金空气过滤减压器。
电磁阀：要求采用ASCO电磁阀，型号WSJE8327B102MS，电磁阀线圈为双隔室隔爆结构，1/2”NPT电气接口，排气口带不锈钢防雨帽，禁止采用飞线式。
限位开关：TOPWORX接近式开关,型号TXS-L2CGNPM</t>
  </si>
  <si>
    <r>
      <rPr>
        <sz val="9"/>
        <color indexed="8"/>
        <rFont val="宋体"/>
        <charset val="134"/>
      </rPr>
      <t xml:space="preserve">备注  </t>
    </r>
    <r>
      <rPr>
        <sz val="8"/>
        <color indexed="8"/>
        <rFont val="宋体"/>
        <charset val="134"/>
      </rPr>
      <t>REMARKS</t>
    </r>
  </si>
  <si>
    <t xml:space="preserve">带手轮；阀门需有双向防火功能，并提供API607或ISO10497防火证书；带不锈钢铭牌
</t>
  </si>
  <si>
    <t>说    明
DESCRIPTION</t>
  </si>
  <si>
    <t>设  计
DESD</t>
  </si>
  <si>
    <t>日 期
DATE</t>
  </si>
  <si>
    <t>校  核
CHED</t>
  </si>
  <si>
    <t>审   核
APPD</t>
  </si>
  <si>
    <r>
      <rPr>
        <b/>
        <sz val="9"/>
        <color rgb="FF000000"/>
        <rFont val="宋体"/>
        <charset val="134"/>
      </rPr>
      <t xml:space="preserve">                                                                                                      </t>
    </r>
    <r>
      <rPr>
        <sz val="9"/>
        <color rgb="FF000000"/>
        <rFont val="黑体"/>
        <charset val="134"/>
      </rPr>
      <t xml:space="preserve">江苏索普工程科技有限公司  </t>
    </r>
    <r>
      <rPr>
        <b/>
        <sz val="9"/>
        <color rgb="FF000000"/>
        <rFont val="黑体"/>
        <charset val="134"/>
      </rPr>
      <t xml:space="preserve">     </t>
    </r>
    <r>
      <rPr>
        <sz val="9"/>
        <color rgb="FF000000"/>
        <rFont val="黑体"/>
        <charset val="134"/>
      </rPr>
      <t>JiangSu SOPO Engineering Technology Co. Ltd.</t>
    </r>
  </si>
  <si>
    <t>气动调节阀</t>
  </si>
  <si>
    <t>DN15</t>
  </si>
  <si>
    <t>DN20</t>
  </si>
  <si>
    <t>DN32</t>
  </si>
  <si>
    <t>DN40</t>
  </si>
  <si>
    <t>DN65</t>
  </si>
  <si>
    <t>DN80</t>
  </si>
  <si>
    <t>DN125</t>
  </si>
  <si>
    <t>DN200</t>
  </si>
  <si>
    <t>PNEUMATIC CONTROL VALVE</t>
  </si>
  <si>
    <t>HV-203a</t>
  </si>
  <si>
    <t>计算 Cv  CALC.Cv</t>
  </si>
  <si>
    <t>P201A泵出口调节</t>
  </si>
  <si>
    <t>连接形式 CONNECTION TYPE</t>
  </si>
  <si>
    <t>法兰标准及等级FLANGE STD.&amp;DEGREE</t>
  </si>
  <si>
    <t>PL-207</t>
  </si>
  <si>
    <t>法兰尺寸及密封面</t>
  </si>
  <si>
    <t xml:space="preserve"> FLANGE SIZE&amp;SEAL.</t>
  </si>
  <si>
    <t>管道材质 PIPE MATERIAL</t>
  </si>
  <si>
    <t>法兰材质 FLANGE MATERIAL</t>
  </si>
  <si>
    <t>管道规格 PIPE SPECIFICATION</t>
  </si>
  <si>
    <t>1 1/2"</t>
  </si>
  <si>
    <t xml:space="preserve"> 执行机构 ACTUATOR</t>
  </si>
  <si>
    <t>洗涤液（含少量醋酸）</t>
  </si>
  <si>
    <t>弹簧薄膜</t>
  </si>
  <si>
    <t>操作温度 OPER. TEMPER.℃</t>
  </si>
  <si>
    <t>25</t>
  </si>
  <si>
    <t>作用形式 ACTION</t>
  </si>
  <si>
    <t>正作用</t>
  </si>
  <si>
    <t>阀前压力 UPSTREAM PRESSURE MPa(G)</t>
  </si>
  <si>
    <t>0.25</t>
  </si>
  <si>
    <t>弹簧范围 SPRING RANGE</t>
  </si>
  <si>
    <t>0.08~0.24MPa</t>
  </si>
  <si>
    <t>阀后压力 DOWNSTREAM PRESSURE MPa(G)</t>
  </si>
  <si>
    <t>0.24</t>
  </si>
  <si>
    <t>相对行程 TRAVEL</t>
  </si>
  <si>
    <t>阀关闭差压 SHUT-OFF DIFF.PRESSURE MPa</t>
  </si>
  <si>
    <t>手轮 HAND WHEEL</t>
  </si>
  <si>
    <t>流量                FLOW</t>
  </si>
  <si>
    <r>
      <rPr>
        <sz val="9"/>
        <rFont val="宋体"/>
        <charset val="134"/>
      </rPr>
      <t>气体 GAS Nm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/h</t>
    </r>
  </si>
  <si>
    <t>最大 MAX.</t>
  </si>
  <si>
    <t>供气压力 AIR SUPPLY PRESS.</t>
  </si>
  <si>
    <t>0.25MPa</t>
  </si>
  <si>
    <t>蒸汽 VAPOR Kg/h</t>
  </si>
  <si>
    <t>正常 NOR.</t>
  </si>
  <si>
    <t>1</t>
  </si>
  <si>
    <t>气源接头 AIR CONN.SIZE</t>
  </si>
  <si>
    <t>1/4"NPT(F)-Φ8</t>
  </si>
  <si>
    <r>
      <rPr>
        <sz val="9"/>
        <rFont val="宋体"/>
        <charset val="134"/>
      </rPr>
      <t>液体 LIQUID 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/h</t>
    </r>
  </si>
  <si>
    <t>最小 MIN.</t>
  </si>
  <si>
    <t>电气定位器 I/P POSITIONER</t>
  </si>
  <si>
    <t>操作密度 OPER. DENSITY Kg/m3 　</t>
  </si>
  <si>
    <t>1004</t>
  </si>
  <si>
    <t>动力粘度 DYNAMIC VISCOSITY mPa.s</t>
  </si>
  <si>
    <t>比重(空气=1)SPEC.GRAV.(AIR=1)</t>
  </si>
  <si>
    <t>输出信号 OUTPUT SIGNAL</t>
  </si>
  <si>
    <t>压缩系数 COMPRESS FACTOR K</t>
  </si>
  <si>
    <t>气源压力 AIR SUPPLY PRESS.</t>
  </si>
  <si>
    <t>0.14~0.5MPa</t>
  </si>
  <si>
    <t xml:space="preserve">气化压力 VAPOR PRESSURE MPa Pv </t>
  </si>
  <si>
    <t>临界压力 CRITICAL PRESSURE MPa Pc</t>
  </si>
  <si>
    <t>噪音声平 NOISE LEVEL</t>
  </si>
  <si>
    <t>气信号接口尺寸 PNEU.CONN.SIZE</t>
  </si>
  <si>
    <t>空气故障时阀位置  AIR FAIL VALVE POSITION</t>
  </si>
  <si>
    <t>关闭</t>
  </si>
  <si>
    <t>气源接口尺寸 AIR SUPP.CONN.SIZE</t>
  </si>
  <si>
    <t>阀体/阀芯规格 BODY/PLUG SPECIFICATION</t>
  </si>
  <si>
    <t>防爆等级 EXPLOSION-PROOF CLASS</t>
  </si>
  <si>
    <t>阀型号 VALVE MODEL</t>
  </si>
  <si>
    <t>附件 ACCESSORY</t>
  </si>
  <si>
    <t>阀型式 VALVE TYPE</t>
  </si>
  <si>
    <t>单座</t>
  </si>
  <si>
    <t>过滤器减压阀 REGULATOR</t>
  </si>
  <si>
    <t>SMC或NOPGREN铝合金空气过滤减压器</t>
  </si>
  <si>
    <t>流开/流关 FLOW OPEN/CLOSE</t>
  </si>
  <si>
    <t>流开</t>
  </si>
  <si>
    <t>阀位开关 POSITION SWITH</t>
  </si>
  <si>
    <t>阀座数量 NO. OF SEATS</t>
  </si>
  <si>
    <t>电磁阀 SOLENOID</t>
  </si>
  <si>
    <t>阀芯型式 PLUG TYPE</t>
  </si>
  <si>
    <t>柱塞</t>
  </si>
  <si>
    <t>无锡工装流体控制有限公司、弗莱戈阀门有限公司、重庆川仪自动化股份有限公司、上海自动化仪表有限公司自动化仪表七厂</t>
  </si>
  <si>
    <t>阀口径 PORT SIZE/阀座</t>
  </si>
  <si>
    <t>数量  QUANTITY</t>
  </si>
  <si>
    <t>阀门1台</t>
  </si>
  <si>
    <t>流量特性 FLOW CHARACTERISTIC</t>
  </si>
  <si>
    <t>百分比</t>
  </si>
  <si>
    <t>备注  REMARKS</t>
  </si>
  <si>
    <t>散热片/延伸杆 FIN/EXTENTION</t>
  </si>
  <si>
    <t>N/A</t>
  </si>
  <si>
    <t>泄露等级不低于CLASS IV；阀门需有双向防火功能，并提供API607或ISO10497防火证书</t>
  </si>
  <si>
    <t>阀芯材质 PLUG MATERIAL</t>
  </si>
  <si>
    <t>阀座材质 SEAT MATERIAL</t>
  </si>
  <si>
    <t>填料材质 PACKING MAT'L</t>
  </si>
  <si>
    <r>
      <rPr>
        <sz val="7"/>
        <rFont val="宋体"/>
        <charset val="134"/>
      </rPr>
      <t>说</t>
    </r>
    <r>
      <rPr>
        <sz val="7"/>
        <rFont val="Times New Roman"/>
        <charset val="134"/>
      </rPr>
      <t xml:space="preserve">    </t>
    </r>
    <r>
      <rPr>
        <sz val="7"/>
        <rFont val="宋体"/>
        <charset val="134"/>
      </rPr>
      <t>明
DESCRIPTION</t>
    </r>
  </si>
  <si>
    <r>
      <rPr>
        <sz val="7"/>
        <rFont val="宋体"/>
        <charset val="134"/>
      </rPr>
      <t>设</t>
    </r>
    <r>
      <rPr>
        <sz val="7"/>
        <rFont val="Times New Roman"/>
        <charset val="134"/>
      </rPr>
      <t xml:space="preserve">  </t>
    </r>
    <r>
      <rPr>
        <sz val="7"/>
        <rFont val="宋体"/>
        <charset val="134"/>
      </rPr>
      <t>计
DESD</t>
    </r>
  </si>
  <si>
    <r>
      <rPr>
        <sz val="7"/>
        <rFont val="宋体"/>
        <charset val="134"/>
      </rPr>
      <t>日</t>
    </r>
    <r>
      <rPr>
        <sz val="7"/>
        <rFont val="Times New Roman"/>
        <charset val="134"/>
      </rPr>
      <t xml:space="preserve"> </t>
    </r>
    <r>
      <rPr>
        <sz val="7"/>
        <rFont val="宋体"/>
        <charset val="134"/>
      </rPr>
      <t>期
DATE</t>
    </r>
  </si>
  <si>
    <r>
      <rPr>
        <sz val="7"/>
        <rFont val="宋体"/>
        <charset val="134"/>
      </rPr>
      <t>校</t>
    </r>
    <r>
      <rPr>
        <sz val="7"/>
        <rFont val="Times New Roman"/>
        <charset val="134"/>
      </rPr>
      <t xml:space="preserve">  </t>
    </r>
    <r>
      <rPr>
        <sz val="7"/>
        <rFont val="宋体"/>
        <charset val="134"/>
      </rPr>
      <t>核
CHED</t>
    </r>
  </si>
  <si>
    <r>
      <rPr>
        <sz val="7"/>
        <rFont val="宋体"/>
        <charset val="134"/>
      </rPr>
      <t>审</t>
    </r>
    <r>
      <rPr>
        <sz val="7"/>
        <rFont val="Times New Roman"/>
        <charset val="134"/>
      </rPr>
      <t xml:space="preserve">   </t>
    </r>
    <r>
      <rPr>
        <sz val="7"/>
        <rFont val="宋体"/>
        <charset val="134"/>
      </rPr>
      <t>核
APPD</t>
    </r>
  </si>
  <si>
    <t>HV-203b</t>
  </si>
  <si>
    <t>P201B泵出口调节</t>
  </si>
  <si>
    <t>HV-204a</t>
  </si>
  <si>
    <t>P202A泵出口调节</t>
  </si>
  <si>
    <t>PL-220</t>
  </si>
  <si>
    <t>HV-204b</t>
  </si>
  <si>
    <t>P202B泵出口调节</t>
  </si>
  <si>
    <t>手动按钮</t>
  </si>
  <si>
    <t>SWITCH/BUTTON</t>
  </si>
  <si>
    <t>序号</t>
  </si>
  <si>
    <t>位号</t>
  </si>
  <si>
    <t>用途</t>
  </si>
  <si>
    <t>外型</t>
  </si>
  <si>
    <t>报警灯颜色</t>
  </si>
  <si>
    <t>备注</t>
  </si>
  <si>
    <t>NO.</t>
  </si>
  <si>
    <t>Tag No.</t>
  </si>
  <si>
    <t xml:space="preserve">Service </t>
  </si>
  <si>
    <t>Appearance</t>
  </si>
  <si>
    <t>Colour</t>
  </si>
  <si>
    <t>REMARKS</t>
  </si>
  <si>
    <t>HSS-201</t>
  </si>
  <si>
    <t>醋酸尾急停</t>
  </si>
  <si>
    <t>带防护透明罩</t>
  </si>
  <si>
    <t>红色</t>
  </si>
  <si>
    <t>手动按钮规格 SWITCH/BUTTON SPECIFICATION</t>
  </si>
  <si>
    <t>开关形式 Type</t>
  </si>
  <si>
    <t>急停按钮</t>
  </si>
  <si>
    <t>触点形式 Contact material</t>
  </si>
  <si>
    <t>干触点，NC</t>
  </si>
  <si>
    <t>额定电流 Rated current</t>
  </si>
  <si>
    <t>Max 5A</t>
  </si>
  <si>
    <t>额定电压 Rated voltage</t>
  </si>
  <si>
    <t>24V DC</t>
  </si>
  <si>
    <t>开关形状Shape</t>
  </si>
  <si>
    <t>蘑菇型</t>
  </si>
  <si>
    <t>弹簧复位 Spring reset</t>
  </si>
  <si>
    <t>是,旋转复位</t>
  </si>
  <si>
    <t xml:space="preserve">防爆等级Explosion-proof Class </t>
  </si>
  <si>
    <t>ExdIICT4</t>
  </si>
  <si>
    <t xml:space="preserve">防护等级Enclosure Protection </t>
  </si>
  <si>
    <t xml:space="preserve">电气接口Electrical Connection </t>
  </si>
  <si>
    <t>安装支架 Mounting bracket</t>
  </si>
  <si>
    <t>2" 管装</t>
  </si>
  <si>
    <t>材质 Material</t>
  </si>
  <si>
    <t>聚酯树脂</t>
  </si>
  <si>
    <t>外形尺寸 CASE SIZE</t>
  </si>
  <si>
    <t>备注   REMARKS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</si>
</sst>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0_);[Red]\(0.00\)"/>
  </numFmts>
  <fonts count="51">
    <font>
      <sz val="9"/>
      <name val="宋体"/>
      <charset val="134"/>
    </font>
    <font>
      <b/>
      <sz val="9"/>
      <color rgb="FF000000"/>
      <name val="宋体"/>
      <charset val="134"/>
    </font>
    <font>
      <sz val="7"/>
      <color theme="1"/>
      <name val="宋体"/>
      <charset val="134"/>
    </font>
    <font>
      <u/>
      <sz val="9"/>
      <color theme="10"/>
      <name val="宋体"/>
      <charset val="134"/>
    </font>
    <font>
      <sz val="6"/>
      <color theme="1"/>
      <name val="宋体"/>
      <charset val="134"/>
    </font>
    <font>
      <sz val="9"/>
      <color theme="1"/>
      <name val="宋体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2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indexed="8"/>
      <name val="黑体"/>
      <charset val="134"/>
    </font>
    <font>
      <b/>
      <sz val="9"/>
      <color indexed="8"/>
      <name val="黑体"/>
      <charset val="134"/>
    </font>
    <font>
      <sz val="7"/>
      <color indexed="8"/>
      <name val="Times New Roman"/>
      <charset val="134"/>
    </font>
    <font>
      <sz val="7"/>
      <color indexed="8"/>
      <name val="宋体"/>
      <charset val="134"/>
    </font>
    <font>
      <sz val="9"/>
      <color rgb="FF000000"/>
      <name val="黑体"/>
      <charset val="134"/>
    </font>
    <font>
      <b/>
      <sz val="9"/>
      <color rgb="FF000000"/>
      <name val="黑体"/>
      <charset val="134"/>
    </font>
    <font>
      <sz val="7"/>
      <name val="Times New Roman"/>
      <charset val="134"/>
    </font>
    <font>
      <vertAlign val="superscript"/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1" fillId="7" borderId="5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2" applyNumberFormat="0" applyFill="0" applyAlignment="0" applyProtection="0">
      <alignment vertical="center"/>
    </xf>
    <xf numFmtId="0" fontId="27" fillId="0" borderId="52" applyNumberFormat="0" applyFill="0" applyAlignment="0" applyProtection="0">
      <alignment vertical="center"/>
    </xf>
    <xf numFmtId="0" fontId="28" fillId="0" borderId="5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54" applyNumberFormat="0" applyAlignment="0" applyProtection="0">
      <alignment vertical="center"/>
    </xf>
    <xf numFmtId="0" fontId="30" fillId="9" borderId="55" applyNumberFormat="0" applyAlignment="0" applyProtection="0">
      <alignment vertical="center"/>
    </xf>
    <xf numFmtId="0" fontId="31" fillId="9" borderId="54" applyNumberFormat="0" applyAlignment="0" applyProtection="0">
      <alignment vertical="center"/>
    </xf>
    <xf numFmtId="0" fontId="32" fillId="10" borderId="56" applyNumberFormat="0" applyAlignment="0" applyProtection="0">
      <alignment vertical="center"/>
    </xf>
    <xf numFmtId="0" fontId="33" fillId="0" borderId="57" applyNumberFormat="0" applyFill="0" applyAlignment="0" applyProtection="0">
      <alignment vertical="center"/>
    </xf>
    <xf numFmtId="0" fontId="34" fillId="0" borderId="58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373">
    <xf numFmtId="0" fontId="0" fillId="0" borderId="0" xfId="0"/>
    <xf numFmtId="49" fontId="0" fillId="0" borderId="0" xfId="49" applyNumberFormat="1"/>
    <xf numFmtId="0" fontId="0" fillId="0" borderId="0" xfId="49"/>
    <xf numFmtId="49" fontId="1" fillId="0" borderId="1" xfId="49" applyNumberFormat="1" applyFont="1" applyBorder="1" applyAlignment="1">
      <alignment horizontal="center" wrapText="1"/>
    </xf>
    <xf numFmtId="49" fontId="1" fillId="0" borderId="2" xfId="49" applyNumberFormat="1" applyFont="1" applyBorder="1" applyAlignment="1">
      <alignment horizontal="center" wrapText="1"/>
    </xf>
    <xf numFmtId="49" fontId="0" fillId="0" borderId="1" xfId="49" applyNumberFormat="1" applyBorder="1" applyAlignment="1">
      <alignment horizontal="center" vertical="center" wrapText="1"/>
    </xf>
    <xf numFmtId="49" fontId="0" fillId="0" borderId="2" xfId="49" applyNumberFormat="1" applyBorder="1" applyAlignment="1">
      <alignment horizontal="center" vertical="center" wrapText="1"/>
    </xf>
    <xf numFmtId="49" fontId="0" fillId="0" borderId="3" xfId="49" applyNumberFormat="1" applyBorder="1" applyAlignment="1">
      <alignment horizontal="center" vertical="center" wrapText="1"/>
    </xf>
    <xf numFmtId="49" fontId="2" fillId="0" borderId="4" xfId="49" applyNumberFormat="1" applyFont="1" applyBorder="1" applyAlignment="1">
      <alignment horizontal="center" vertical="center" wrapText="1" shrinkToFit="1"/>
    </xf>
    <xf numFmtId="49" fontId="2" fillId="0" borderId="5" xfId="49" applyNumberFormat="1" applyFont="1" applyBorder="1" applyAlignment="1">
      <alignment horizontal="center" vertical="center" wrapText="1" shrinkToFit="1"/>
    </xf>
    <xf numFmtId="49" fontId="2" fillId="0" borderId="6" xfId="49" applyNumberFormat="1" applyFont="1" applyBorder="1" applyAlignment="1">
      <alignment horizontal="center" vertical="center" wrapText="1" shrinkToFit="1"/>
    </xf>
    <xf numFmtId="0" fontId="3" fillId="0" borderId="0" xfId="6"/>
    <xf numFmtId="49" fontId="1" fillId="0" borderId="7" xfId="49" applyNumberFormat="1" applyFont="1" applyBorder="1" applyAlignment="1">
      <alignment horizontal="center" wrapText="1"/>
    </xf>
    <xf numFmtId="49" fontId="1" fillId="0" borderId="0" xfId="49" applyNumberFormat="1" applyFont="1" applyAlignment="1">
      <alignment horizontal="center" wrapText="1"/>
    </xf>
    <xf numFmtId="49" fontId="0" fillId="0" borderId="7" xfId="49" applyNumberFormat="1" applyBorder="1" applyAlignment="1">
      <alignment horizontal="centerContinuous"/>
    </xf>
    <xf numFmtId="49" fontId="0" fillId="0" borderId="0" xfId="49" applyNumberFormat="1" applyAlignment="1">
      <alignment horizontal="centerContinuous"/>
    </xf>
    <xf numFmtId="49" fontId="0" fillId="0" borderId="8" xfId="49" applyNumberFormat="1" applyBorder="1" applyAlignment="1">
      <alignment horizontal="centerContinuous"/>
    </xf>
    <xf numFmtId="49" fontId="4" fillId="0" borderId="9" xfId="49" applyNumberFormat="1" applyFont="1" applyBorder="1" applyAlignment="1">
      <alignment horizontal="center" wrapText="1"/>
    </xf>
    <xf numFmtId="49" fontId="4" fillId="0" borderId="10" xfId="49" applyNumberFormat="1" applyFont="1" applyBorder="1" applyAlignment="1">
      <alignment horizontal="center"/>
    </xf>
    <xf numFmtId="0" fontId="5" fillId="0" borderId="11" xfId="49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5" fillId="0" borderId="12" xfId="49" applyFont="1" applyBorder="1" applyAlignment="1">
      <alignment horizontal="center" vertical="center"/>
    </xf>
    <xf numFmtId="49" fontId="2" fillId="0" borderId="11" xfId="49" applyNumberFormat="1" applyFont="1" applyBorder="1" applyAlignment="1">
      <alignment horizontal="center" wrapText="1"/>
    </xf>
    <xf numFmtId="49" fontId="2" fillId="0" borderId="10" xfId="49" applyNumberFormat="1" applyFont="1" applyBorder="1" applyAlignment="1">
      <alignment horizontal="center"/>
    </xf>
    <xf numFmtId="49" fontId="2" fillId="0" borderId="12" xfId="49" applyNumberFormat="1" applyFont="1" applyBorder="1" applyAlignment="1">
      <alignment horizontal="center"/>
    </xf>
    <xf numFmtId="0" fontId="5" fillId="0" borderId="13" xfId="49" applyFont="1" applyBorder="1" applyAlignment="1">
      <alignment horizontal="center" vertical="center"/>
    </xf>
    <xf numFmtId="49" fontId="0" fillId="0" borderId="14" xfId="49" applyNumberFormat="1" applyBorder="1" applyAlignment="1">
      <alignment horizontal="centerContinuous" vertical="center"/>
    </xf>
    <xf numFmtId="49" fontId="0" fillId="0" borderId="15" xfId="49" applyNumberFormat="1" applyBorder="1" applyAlignment="1">
      <alignment horizontal="centerContinuous"/>
    </xf>
    <xf numFmtId="49" fontId="0" fillId="0" borderId="16" xfId="49" applyNumberFormat="1" applyBorder="1" applyAlignment="1">
      <alignment horizontal="centerContinuous"/>
    </xf>
    <xf numFmtId="49" fontId="2" fillId="0" borderId="9" xfId="49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" fillId="0" borderId="17" xfId="49" applyNumberFormat="1" applyFont="1" applyBorder="1" applyAlignment="1">
      <alignment horizontal="center" wrapText="1"/>
    </xf>
    <xf numFmtId="49" fontId="1" fillId="0" borderId="18" xfId="49" applyNumberFormat="1" applyFont="1" applyBorder="1" applyAlignment="1">
      <alignment horizontal="center" wrapText="1"/>
    </xf>
    <xf numFmtId="49" fontId="2" fillId="0" borderId="19" xfId="49" applyNumberFormat="1" applyFont="1" applyBorder="1" applyAlignment="1">
      <alignment horizontal="center" wrapText="1"/>
    </xf>
    <xf numFmtId="49" fontId="2" fillId="0" borderId="20" xfId="49" applyNumberFormat="1" applyFont="1" applyBorder="1" applyAlignment="1">
      <alignment horizontal="center"/>
    </xf>
    <xf numFmtId="49" fontId="2" fillId="0" borderId="21" xfId="49" applyNumberFormat="1" applyFont="1" applyBorder="1" applyAlignment="1">
      <alignment horizontal="center"/>
    </xf>
    <xf numFmtId="49" fontId="6" fillId="0" borderId="22" xfId="49" applyNumberFormat="1" applyFont="1" applyBorder="1" applyAlignment="1">
      <alignment horizontal="left" vertical="center"/>
    </xf>
    <xf numFmtId="49" fontId="0" fillId="0" borderId="20" xfId="49" applyNumberFormat="1" applyBorder="1" applyAlignment="1">
      <alignment horizontal="left" vertical="center"/>
    </xf>
    <xf numFmtId="49" fontId="0" fillId="0" borderId="23" xfId="49" applyNumberFormat="1" applyBorder="1" applyAlignment="1">
      <alignment horizontal="left" vertical="center"/>
    </xf>
    <xf numFmtId="0" fontId="2" fillId="0" borderId="22" xfId="49" applyFont="1" applyBorder="1" applyAlignment="1">
      <alignment horizontal="center" vertical="center"/>
    </xf>
    <xf numFmtId="0" fontId="2" fillId="0" borderId="20" xfId="49" applyFont="1" applyBorder="1" applyAlignment="1">
      <alignment horizontal="center" vertical="center"/>
    </xf>
    <xf numFmtId="0" fontId="2" fillId="0" borderId="21" xfId="49" applyFont="1" applyBorder="1" applyAlignment="1">
      <alignment horizontal="center" vertical="center"/>
    </xf>
    <xf numFmtId="49" fontId="2" fillId="0" borderId="20" xfId="49" applyNumberFormat="1" applyFont="1" applyBorder="1" applyAlignment="1">
      <alignment horizontal="center" wrapText="1"/>
    </xf>
    <xf numFmtId="0" fontId="5" fillId="0" borderId="20" xfId="49" applyFont="1" applyBorder="1" applyAlignment="1">
      <alignment horizontal="center" wrapText="1"/>
    </xf>
    <xf numFmtId="0" fontId="5" fillId="0" borderId="23" xfId="49" applyFont="1" applyBorder="1" applyAlignment="1">
      <alignment horizontal="center" wrapText="1"/>
    </xf>
    <xf numFmtId="49" fontId="0" fillId="0" borderId="24" xfId="49" applyNumberFormat="1" applyBorder="1" applyAlignment="1">
      <alignment horizontal="centerContinuous"/>
    </xf>
    <xf numFmtId="49" fontId="0" fillId="0" borderId="25" xfId="49" applyNumberFormat="1" applyBorder="1" applyAlignment="1">
      <alignment horizontal="center"/>
    </xf>
    <xf numFmtId="49" fontId="0" fillId="0" borderId="26" xfId="49" applyNumberFormat="1" applyBorder="1" applyAlignment="1">
      <alignment horizontal="center"/>
    </xf>
    <xf numFmtId="49" fontId="0" fillId="0" borderId="27" xfId="49" applyNumberFormat="1" applyBorder="1" applyAlignment="1">
      <alignment horizontal="center"/>
    </xf>
    <xf numFmtId="49" fontId="0" fillId="0" borderId="28" xfId="49" applyNumberFormat="1" applyBorder="1" applyAlignment="1">
      <alignment horizontal="center"/>
    </xf>
    <xf numFmtId="49" fontId="0" fillId="0" borderId="0" xfId="49" applyNumberFormat="1" applyAlignment="1">
      <alignment horizontal="center"/>
    </xf>
    <xf numFmtId="49" fontId="0" fillId="0" borderId="24" xfId="49" applyNumberFormat="1" applyBorder="1" applyAlignment="1">
      <alignment horizontal="center"/>
    </xf>
    <xf numFmtId="49" fontId="0" fillId="0" borderId="29" xfId="49" applyNumberFormat="1" applyBorder="1" applyAlignment="1">
      <alignment horizontal="center" wrapText="1"/>
    </xf>
    <xf numFmtId="49" fontId="0" fillId="0" borderId="2" xfId="49" applyNumberFormat="1" applyBorder="1" applyAlignment="1">
      <alignment horizontal="center" wrapText="1"/>
    </xf>
    <xf numFmtId="49" fontId="0" fillId="0" borderId="30" xfId="49" applyNumberFormat="1" applyBorder="1" applyAlignment="1">
      <alignment horizontal="center" wrapText="1"/>
    </xf>
    <xf numFmtId="49" fontId="0" fillId="0" borderId="29" xfId="49" applyNumberFormat="1" applyBorder="1" applyAlignment="1">
      <alignment horizontal="center"/>
    </xf>
    <xf numFmtId="49" fontId="0" fillId="0" borderId="2" xfId="49" applyNumberFormat="1" applyBorder="1" applyAlignment="1">
      <alignment horizontal="center"/>
    </xf>
    <xf numFmtId="49" fontId="0" fillId="0" borderId="30" xfId="49" applyNumberFormat="1" applyBorder="1" applyAlignment="1">
      <alignment horizontal="center"/>
    </xf>
    <xf numFmtId="49" fontId="0" fillId="0" borderId="14" xfId="49" applyNumberFormat="1" applyBorder="1" applyAlignment="1">
      <alignment horizontal="centerContinuous"/>
    </xf>
    <xf numFmtId="49" fontId="0" fillId="0" borderId="31" xfId="49" applyNumberFormat="1" applyBorder="1" applyAlignment="1">
      <alignment horizontal="centerContinuous"/>
    </xf>
    <xf numFmtId="49" fontId="0" fillId="0" borderId="32" xfId="49" applyNumberFormat="1" applyBorder="1" applyAlignment="1">
      <alignment horizontal="center"/>
    </xf>
    <xf numFmtId="49" fontId="0" fillId="0" borderId="15" xfId="49" applyNumberFormat="1" applyBorder="1" applyAlignment="1">
      <alignment horizontal="center"/>
    </xf>
    <xf numFmtId="49" fontId="0" fillId="0" borderId="31" xfId="49" applyNumberFormat="1" applyBorder="1" applyAlignment="1">
      <alignment horizontal="center"/>
    </xf>
    <xf numFmtId="49" fontId="0" fillId="0" borderId="9" xfId="49" applyNumberFormat="1" applyBorder="1" applyAlignment="1">
      <alignment horizontal="center"/>
    </xf>
    <xf numFmtId="49" fontId="0" fillId="0" borderId="12" xfId="49" applyNumberFormat="1" applyBorder="1" applyAlignment="1">
      <alignment horizontal="center"/>
    </xf>
    <xf numFmtId="49" fontId="0" fillId="0" borderId="11" xfId="49" applyNumberFormat="1" applyBorder="1" applyAlignment="1">
      <alignment horizontal="center"/>
    </xf>
    <xf numFmtId="49" fontId="0" fillId="0" borderId="10" xfId="49" applyNumberFormat="1" applyBorder="1" applyAlignment="1">
      <alignment horizontal="center"/>
    </xf>
    <xf numFmtId="49" fontId="0" fillId="0" borderId="13" xfId="49" applyNumberFormat="1" applyBorder="1" applyAlignment="1">
      <alignment horizontal="center"/>
    </xf>
    <xf numFmtId="0" fontId="0" fillId="0" borderId="11" xfId="49" applyBorder="1" applyAlignment="1">
      <alignment horizontal="center"/>
    </xf>
    <xf numFmtId="0" fontId="0" fillId="0" borderId="10" xfId="49" applyBorder="1" applyAlignment="1">
      <alignment horizontal="center"/>
    </xf>
    <xf numFmtId="0" fontId="0" fillId="0" borderId="12" xfId="49" applyBorder="1" applyAlignment="1">
      <alignment horizontal="center"/>
    </xf>
    <xf numFmtId="49" fontId="0" fillId="0" borderId="14" xfId="49" applyNumberFormat="1" applyBorder="1"/>
    <xf numFmtId="49" fontId="0" fillId="0" borderId="15" xfId="49" applyNumberFormat="1" applyBorder="1"/>
    <xf numFmtId="49" fontId="0" fillId="0" borderId="31" xfId="49" applyNumberFormat="1" applyBorder="1"/>
    <xf numFmtId="49" fontId="0" fillId="0" borderId="16" xfId="49" applyNumberFormat="1" applyBorder="1"/>
    <xf numFmtId="49" fontId="7" fillId="0" borderId="33" xfId="49" applyNumberFormat="1" applyFont="1" applyBorder="1" applyAlignment="1">
      <alignment horizontal="left" vertical="center"/>
    </xf>
    <xf numFmtId="49" fontId="7" fillId="0" borderId="34" xfId="49" applyNumberFormat="1" applyFont="1" applyBorder="1" applyAlignment="1">
      <alignment horizontal="left" vertical="center"/>
    </xf>
    <xf numFmtId="49" fontId="7" fillId="0" borderId="35" xfId="49" applyNumberFormat="1" applyFont="1" applyBorder="1" applyAlignment="1">
      <alignment horizontal="left" vertical="center"/>
    </xf>
    <xf numFmtId="49" fontId="7" fillId="0" borderId="36" xfId="49" applyNumberFormat="1" applyFont="1" applyBorder="1"/>
    <xf numFmtId="49" fontId="7" fillId="0" borderId="34" xfId="49" applyNumberFormat="1" applyFont="1" applyBorder="1"/>
    <xf numFmtId="49" fontId="7" fillId="0" borderId="37" xfId="49" applyNumberFormat="1" applyFont="1" applyBorder="1"/>
    <xf numFmtId="49" fontId="7" fillId="0" borderId="14" xfId="49" applyNumberFormat="1" applyFont="1" applyBorder="1" applyAlignment="1">
      <alignment horizontal="left" vertical="center"/>
    </xf>
    <xf numFmtId="49" fontId="7" fillId="0" borderId="15" xfId="49" applyNumberFormat="1" applyFont="1" applyBorder="1" applyAlignment="1">
      <alignment horizontal="left" vertical="center"/>
    </xf>
    <xf numFmtId="49" fontId="7" fillId="0" borderId="31" xfId="49" applyNumberFormat="1" applyFont="1" applyBorder="1" applyAlignment="1">
      <alignment horizontal="left" vertical="center"/>
    </xf>
    <xf numFmtId="49" fontId="7" fillId="0" borderId="15" xfId="49" applyNumberFormat="1" applyFont="1" applyBorder="1"/>
    <xf numFmtId="49" fontId="7" fillId="0" borderId="16" xfId="49" applyNumberFormat="1" applyFont="1" applyBorder="1"/>
    <xf numFmtId="49" fontId="7" fillId="0" borderId="7" xfId="49" applyNumberFormat="1" applyFont="1" applyBorder="1" applyAlignment="1">
      <alignment vertical="center"/>
    </xf>
    <xf numFmtId="0" fontId="7" fillId="0" borderId="0" xfId="49" applyFont="1" applyAlignment="1">
      <alignment vertical="center"/>
    </xf>
    <xf numFmtId="49" fontId="7" fillId="0" borderId="0" xfId="49" applyNumberFormat="1" applyFont="1" applyAlignment="1">
      <alignment horizontal="center"/>
    </xf>
    <xf numFmtId="49" fontId="7" fillId="0" borderId="8" xfId="49" applyNumberFormat="1" applyFont="1" applyBorder="1" applyAlignment="1">
      <alignment horizontal="center"/>
    </xf>
    <xf numFmtId="0" fontId="7" fillId="0" borderId="14" xfId="49" applyFont="1" applyBorder="1" applyAlignment="1">
      <alignment vertical="center"/>
    </xf>
    <xf numFmtId="0" fontId="7" fillId="0" borderId="15" xfId="49" applyFont="1" applyBorder="1" applyAlignment="1">
      <alignment vertical="center"/>
    </xf>
    <xf numFmtId="0" fontId="0" fillId="0" borderId="14" xfId="49" applyBorder="1"/>
    <xf numFmtId="0" fontId="0" fillId="0" borderId="31" xfId="49" applyBorder="1"/>
    <xf numFmtId="0" fontId="0" fillId="0" borderId="15" xfId="49" applyBorder="1"/>
    <xf numFmtId="0" fontId="0" fillId="0" borderId="32" xfId="49" applyBorder="1"/>
    <xf numFmtId="0" fontId="0" fillId="0" borderId="16" xfId="49" applyBorder="1"/>
    <xf numFmtId="0" fontId="5" fillId="0" borderId="21" xfId="49" applyFont="1" applyBorder="1" applyAlignment="1">
      <alignment horizontal="center" wrapText="1"/>
    </xf>
    <xf numFmtId="49" fontId="8" fillId="0" borderId="22" xfId="49" applyNumberFormat="1" applyFont="1" applyBorder="1" applyAlignment="1">
      <alignment horizontal="center" wrapText="1"/>
    </xf>
    <xf numFmtId="49" fontId="8" fillId="0" borderId="20" xfId="49" applyNumberFormat="1" applyFont="1" applyBorder="1" applyAlignment="1">
      <alignment horizontal="center" wrapText="1"/>
    </xf>
    <xf numFmtId="0" fontId="0" fillId="0" borderId="20" xfId="49" applyBorder="1" applyAlignment="1">
      <alignment horizontal="center" wrapText="1"/>
    </xf>
    <xf numFmtId="0" fontId="0" fillId="0" borderId="21" xfId="49" applyBorder="1" applyAlignment="1">
      <alignment horizontal="center" wrapText="1"/>
    </xf>
    <xf numFmtId="49" fontId="8" fillId="0" borderId="20" xfId="49" applyNumberFormat="1" applyFont="1" applyBorder="1" applyAlignment="1">
      <alignment horizontal="center"/>
    </xf>
    <xf numFmtId="49" fontId="8" fillId="0" borderId="21" xfId="49" applyNumberFormat="1" applyFont="1" applyBorder="1" applyAlignment="1">
      <alignment horizontal="center"/>
    </xf>
    <xf numFmtId="49" fontId="8" fillId="0" borderId="23" xfId="49" applyNumberFormat="1" applyFont="1" applyBorder="1" applyAlignment="1">
      <alignment horizontal="center"/>
    </xf>
    <xf numFmtId="49" fontId="0" fillId="0" borderId="0" xfId="0" applyNumberFormat="1" applyFont="1"/>
    <xf numFmtId="176" fontId="0" fillId="0" borderId="0" xfId="0" applyNumberFormat="1" applyAlignment="1">
      <alignment horizontal="center" vertical="center"/>
    </xf>
    <xf numFmtId="177" fontId="0" fillId="0" borderId="0" xfId="0" applyNumberFormat="1"/>
    <xf numFmtId="178" fontId="0" fillId="0" borderId="0" xfId="0" applyNumberFormat="1"/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176" fontId="0" fillId="0" borderId="0" xfId="0" applyNumberFormat="1" applyFont="1" applyAlignment="1">
      <alignment horizontal="center" vertical="center"/>
    </xf>
    <xf numFmtId="49" fontId="1" fillId="0" borderId="38" xfId="0" applyNumberFormat="1" applyFont="1" applyBorder="1" applyAlignment="1">
      <alignment horizontal="center" wrapText="1"/>
    </xf>
    <xf numFmtId="49" fontId="1" fillId="0" borderId="39" xfId="0" applyNumberFormat="1" applyFont="1" applyBorder="1" applyAlignment="1">
      <alignment horizontal="center" wrapText="1"/>
    </xf>
    <xf numFmtId="49" fontId="1" fillId="0" borderId="40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left" vertical="center"/>
    </xf>
    <xf numFmtId="49" fontId="0" fillId="0" borderId="20" xfId="0" applyNumberFormat="1" applyFont="1" applyBorder="1" applyAlignment="1">
      <alignment horizontal="left" vertical="center"/>
    </xf>
    <xf numFmtId="49" fontId="0" fillId="0" borderId="23" xfId="0" applyNumberFormat="1" applyFont="1" applyBorder="1" applyAlignment="1">
      <alignment horizontal="left" vertical="center"/>
    </xf>
    <xf numFmtId="49" fontId="2" fillId="0" borderId="20" xfId="49" applyNumberFormat="1" applyFont="1" applyBorder="1" applyAlignment="1">
      <alignment horizontal="center" vertical="center" wrapText="1"/>
    </xf>
    <xf numFmtId="0" fontId="5" fillId="0" borderId="20" xfId="49" applyFont="1" applyBorder="1" applyAlignment="1">
      <alignment horizontal="center" vertical="center" wrapText="1"/>
    </xf>
    <xf numFmtId="0" fontId="5" fillId="0" borderId="23" xfId="49" applyFont="1" applyBorder="1" applyAlignment="1">
      <alignment horizontal="center" vertical="center" wrapText="1"/>
    </xf>
    <xf numFmtId="49" fontId="0" fillId="2" borderId="14" xfId="49" applyNumberFormat="1" applyFill="1" applyBorder="1" applyAlignment="1">
      <alignment vertical="center"/>
    </xf>
    <xf numFmtId="49" fontId="0" fillId="2" borderId="15" xfId="49" applyNumberFormat="1" applyFill="1" applyBorder="1" applyAlignment="1">
      <alignment horizontal="left" vertical="center"/>
    </xf>
    <xf numFmtId="49" fontId="0" fillId="2" borderId="31" xfId="49" applyNumberFormat="1" applyFill="1" applyBorder="1" applyAlignment="1">
      <alignment horizontal="left" vertical="center"/>
    </xf>
    <xf numFmtId="0" fontId="0" fillId="2" borderId="41" xfId="49" applyFill="1" applyBorder="1" applyAlignment="1">
      <alignment horizontal="center" vertical="center"/>
    </xf>
    <xf numFmtId="0" fontId="0" fillId="2" borderId="5" xfId="49" applyFill="1" applyBorder="1" applyAlignment="1">
      <alignment horizontal="center" vertical="center"/>
    </xf>
    <xf numFmtId="0" fontId="0" fillId="2" borderId="42" xfId="49" applyFill="1" applyBorder="1" applyAlignment="1">
      <alignment horizontal="center" vertical="center"/>
    </xf>
    <xf numFmtId="49" fontId="0" fillId="2" borderId="41" xfId="49" applyNumberFormat="1" applyFill="1" applyBorder="1" applyAlignment="1">
      <alignment vertical="center"/>
    </xf>
    <xf numFmtId="49" fontId="0" fillId="2" borderId="5" xfId="49" applyNumberFormat="1" applyFill="1" applyBorder="1" applyAlignment="1">
      <alignment vertical="center"/>
    </xf>
    <xf numFmtId="49" fontId="0" fillId="2" borderId="42" xfId="49" applyNumberFormat="1" applyFill="1" applyBorder="1" applyAlignment="1">
      <alignment vertical="center"/>
    </xf>
    <xf numFmtId="0" fontId="0" fillId="2" borderId="13" xfId="49" applyFill="1" applyBorder="1" applyAlignment="1">
      <alignment vertical="center"/>
    </xf>
    <xf numFmtId="176" fontId="0" fillId="0" borderId="0" xfId="49" applyNumberFormat="1" applyAlignment="1">
      <alignment horizontal="center" vertical="center"/>
    </xf>
    <xf numFmtId="177" fontId="0" fillId="0" borderId="0" xfId="49" applyNumberFormat="1"/>
    <xf numFmtId="178" fontId="0" fillId="0" borderId="0" xfId="49" applyNumberFormat="1"/>
    <xf numFmtId="49" fontId="0" fillId="2" borderId="33" xfId="49" applyNumberFormat="1" applyFill="1" applyBorder="1" applyAlignment="1">
      <alignment vertical="center"/>
    </xf>
    <xf numFmtId="0" fontId="0" fillId="2" borderId="34" xfId="49" applyFill="1" applyBorder="1" applyAlignment="1">
      <alignment vertical="center"/>
    </xf>
    <xf numFmtId="0" fontId="0" fillId="2" borderId="35" xfId="49" applyFill="1" applyBorder="1" applyAlignment="1">
      <alignment vertical="center"/>
    </xf>
    <xf numFmtId="0" fontId="0" fillId="2" borderId="36" xfId="49" applyFill="1" applyBorder="1" applyAlignment="1">
      <alignment horizontal="center" vertical="center" wrapText="1"/>
    </xf>
    <xf numFmtId="0" fontId="0" fillId="2" borderId="34" xfId="49" applyFill="1" applyBorder="1" applyAlignment="1">
      <alignment horizontal="center" vertical="center"/>
    </xf>
    <xf numFmtId="0" fontId="0" fillId="2" borderId="35" xfId="49" applyFill="1" applyBorder="1" applyAlignment="1">
      <alignment horizontal="center" vertical="center"/>
    </xf>
    <xf numFmtId="49" fontId="0" fillId="2" borderId="11" xfId="49" applyNumberFormat="1" applyFill="1" applyBorder="1" applyAlignment="1">
      <alignment vertical="center"/>
    </xf>
    <xf numFmtId="0" fontId="0" fillId="2" borderId="10" xfId="49" applyFill="1" applyBorder="1" applyAlignment="1">
      <alignment vertical="center"/>
    </xf>
    <xf numFmtId="0" fontId="0" fillId="2" borderId="12" xfId="49" applyFill="1" applyBorder="1" applyAlignment="1">
      <alignment vertical="center"/>
    </xf>
    <xf numFmtId="0" fontId="0" fillId="2" borderId="11" xfId="49" applyFill="1" applyBorder="1" applyAlignment="1">
      <alignment horizontal="center" vertical="center"/>
    </xf>
    <xf numFmtId="0" fontId="0" fillId="2" borderId="10" xfId="49" applyFill="1" applyBorder="1" applyAlignment="1">
      <alignment horizontal="center" vertical="center"/>
    </xf>
    <xf numFmtId="0" fontId="0" fillId="2" borderId="13" xfId="49" applyFill="1" applyBorder="1" applyAlignment="1">
      <alignment horizontal="center" vertical="center"/>
    </xf>
    <xf numFmtId="0" fontId="0" fillId="2" borderId="14" xfId="49" applyFill="1" applyBorder="1" applyAlignment="1">
      <alignment vertical="center"/>
    </xf>
    <xf numFmtId="0" fontId="0" fillId="2" borderId="15" xfId="49" applyFill="1" applyBorder="1" applyAlignment="1">
      <alignment vertical="center"/>
    </xf>
    <xf numFmtId="0" fontId="0" fillId="2" borderId="31" xfId="49" applyFill="1" applyBorder="1" applyAlignment="1">
      <alignment vertical="center"/>
    </xf>
    <xf numFmtId="0" fontId="0" fillId="2" borderId="32" xfId="49" applyFill="1" applyBorder="1" applyAlignment="1">
      <alignment horizontal="center" vertical="center"/>
    </xf>
    <xf numFmtId="0" fontId="0" fillId="2" borderId="15" xfId="49" applyFill="1" applyBorder="1" applyAlignment="1">
      <alignment horizontal="center" vertical="center"/>
    </xf>
    <xf numFmtId="0" fontId="0" fillId="2" borderId="31" xfId="49" applyFill="1" applyBorder="1" applyAlignment="1">
      <alignment horizontal="center" vertical="center"/>
    </xf>
    <xf numFmtId="49" fontId="0" fillId="2" borderId="11" xfId="49" applyNumberFormat="1" applyFill="1" applyBorder="1" applyAlignment="1">
      <alignment horizontal="center" vertical="center"/>
    </xf>
    <xf numFmtId="49" fontId="0" fillId="2" borderId="10" xfId="49" applyNumberFormat="1" applyFill="1" applyBorder="1" applyAlignment="1">
      <alignment horizontal="center" vertical="center"/>
    </xf>
    <xf numFmtId="49" fontId="0" fillId="2" borderId="13" xfId="49" applyNumberFormat="1" applyFill="1" applyBorder="1" applyAlignment="1">
      <alignment horizontal="center" vertical="center"/>
    </xf>
    <xf numFmtId="49" fontId="0" fillId="2" borderId="15" xfId="49" applyNumberFormat="1" applyFill="1" applyBorder="1" applyAlignment="1">
      <alignment vertical="center"/>
    </xf>
    <xf numFmtId="49" fontId="0" fillId="2" borderId="31" xfId="49" applyNumberFormat="1" applyFill="1" applyBorder="1" applyAlignment="1">
      <alignment vertical="center"/>
    </xf>
    <xf numFmtId="0" fontId="9" fillId="2" borderId="11" xfId="49" applyFont="1" applyFill="1" applyBorder="1" applyAlignment="1">
      <alignment horizontal="center" vertical="center"/>
    </xf>
    <xf numFmtId="0" fontId="9" fillId="2" borderId="10" xfId="49" applyFont="1" applyFill="1" applyBorder="1" applyAlignment="1">
      <alignment horizontal="center" vertical="center"/>
    </xf>
    <xf numFmtId="0" fontId="9" fillId="2" borderId="12" xfId="49" applyFont="1" applyFill="1" applyBorder="1" applyAlignment="1">
      <alignment horizontal="center" vertical="center"/>
    </xf>
    <xf numFmtId="49" fontId="10" fillId="2" borderId="11" xfId="49" applyNumberFormat="1" applyFont="1" applyFill="1" applyBorder="1" applyAlignment="1">
      <alignment horizontal="center" vertical="center" shrinkToFit="1"/>
    </xf>
    <xf numFmtId="49" fontId="10" fillId="2" borderId="10" xfId="49" applyNumberFormat="1" applyFont="1" applyFill="1" applyBorder="1" applyAlignment="1">
      <alignment horizontal="center" vertical="center" shrinkToFit="1"/>
    </xf>
    <xf numFmtId="49" fontId="10" fillId="2" borderId="13" xfId="49" applyNumberFormat="1" applyFont="1" applyFill="1" applyBorder="1" applyAlignment="1">
      <alignment horizontal="center" vertical="center" shrinkToFit="1"/>
    </xf>
    <xf numFmtId="0" fontId="0" fillId="0" borderId="0" xfId="0" applyFont="1"/>
    <xf numFmtId="177" fontId="0" fillId="0" borderId="0" xfId="0" applyNumberFormat="1" applyFont="1"/>
    <xf numFmtId="178" fontId="0" fillId="0" borderId="0" xfId="0" applyNumberFormat="1" applyFont="1"/>
    <xf numFmtId="49" fontId="0" fillId="2" borderId="14" xfId="49" applyNumberFormat="1" applyFill="1" applyBorder="1" applyAlignment="1">
      <alignment horizontal="left" vertical="center"/>
    </xf>
    <xf numFmtId="49" fontId="0" fillId="2" borderId="15" xfId="49" applyNumberFormat="1" applyFill="1" applyBorder="1" applyAlignment="1">
      <alignment horizontal="centerContinuous" vertical="center"/>
    </xf>
    <xf numFmtId="49" fontId="0" fillId="2" borderId="16" xfId="49" applyNumberFormat="1" applyFill="1" applyBorder="1" applyAlignment="1">
      <alignment horizontal="centerContinuous" vertical="center"/>
    </xf>
    <xf numFmtId="49" fontId="0" fillId="2" borderId="14" xfId="49" applyNumberFormat="1" applyFill="1" applyBorder="1" applyAlignment="1">
      <alignment horizontal="centerContinuous" vertical="center"/>
    </xf>
    <xf numFmtId="49" fontId="0" fillId="2" borderId="31" xfId="49" applyNumberFormat="1" applyFill="1" applyBorder="1" applyAlignment="1">
      <alignment horizontal="centerContinuous" vertical="center"/>
    </xf>
    <xf numFmtId="49" fontId="0" fillId="0" borderId="9" xfId="49" applyNumberFormat="1" applyBorder="1" applyAlignment="1">
      <alignment horizontal="left" vertical="center"/>
    </xf>
    <xf numFmtId="49" fontId="0" fillId="0" borderId="10" xfId="49" applyNumberFormat="1" applyBorder="1" applyAlignment="1">
      <alignment horizontal="left" vertical="center"/>
    </xf>
    <xf numFmtId="49" fontId="0" fillId="0" borderId="12" xfId="49" applyNumberFormat="1" applyBorder="1" applyAlignment="1">
      <alignment horizontal="left" vertical="center"/>
    </xf>
    <xf numFmtId="49" fontId="8" fillId="2" borderId="11" xfId="49" applyNumberFormat="1" applyFont="1" applyFill="1" applyBorder="1" applyAlignment="1">
      <alignment horizontal="center" vertical="center"/>
    </xf>
    <xf numFmtId="49" fontId="8" fillId="2" borderId="10" xfId="49" applyNumberFormat="1" applyFont="1" applyFill="1" applyBorder="1" applyAlignment="1">
      <alignment horizontal="center" vertical="center"/>
    </xf>
    <xf numFmtId="49" fontId="8" fillId="2" borderId="12" xfId="49" applyNumberFormat="1" applyFont="1" applyFill="1" applyBorder="1" applyAlignment="1">
      <alignment horizontal="center" vertical="center"/>
    </xf>
    <xf numFmtId="49" fontId="0" fillId="2" borderId="12" xfId="49" applyNumberFormat="1" applyFill="1" applyBorder="1" applyAlignment="1">
      <alignment horizontal="center" vertical="center"/>
    </xf>
    <xf numFmtId="49" fontId="0" fillId="2" borderId="33" xfId="49" applyNumberFormat="1" applyFill="1" applyBorder="1" applyAlignment="1">
      <alignment horizontal="center" vertical="center" wrapText="1"/>
    </xf>
    <xf numFmtId="0" fontId="0" fillId="2" borderId="34" xfId="49" applyFill="1" applyBorder="1" applyAlignment="1">
      <alignment horizontal="center" vertical="center" wrapText="1"/>
    </xf>
    <xf numFmtId="0" fontId="0" fillId="2" borderId="35" xfId="49" applyFill="1" applyBorder="1" applyAlignment="1">
      <alignment horizontal="center" vertical="center" wrapText="1"/>
    </xf>
    <xf numFmtId="49" fontId="0" fillId="2" borderId="0" xfId="49" applyNumberFormat="1" applyFill="1" applyAlignment="1">
      <alignment vertical="center"/>
    </xf>
    <xf numFmtId="49" fontId="0" fillId="2" borderId="24" xfId="49" applyNumberFormat="1" applyFill="1" applyBorder="1" applyAlignment="1">
      <alignment vertical="center"/>
    </xf>
    <xf numFmtId="0" fontId="0" fillId="2" borderId="7" xfId="49" applyFill="1" applyBorder="1" applyAlignment="1">
      <alignment horizontal="center" vertical="center" wrapText="1"/>
    </xf>
    <xf numFmtId="0" fontId="0" fillId="2" borderId="0" xfId="49" applyFill="1" applyAlignment="1">
      <alignment horizontal="center" vertical="center" wrapText="1"/>
    </xf>
    <xf numFmtId="0" fontId="0" fillId="2" borderId="24" xfId="49" applyFill="1" applyBorder="1" applyAlignment="1">
      <alignment horizontal="center" vertical="center" wrapText="1"/>
    </xf>
    <xf numFmtId="0" fontId="0" fillId="2" borderId="14" xfId="49" applyFill="1" applyBorder="1" applyAlignment="1">
      <alignment horizontal="center" vertical="center" wrapText="1"/>
    </xf>
    <xf numFmtId="0" fontId="0" fillId="2" borderId="15" xfId="49" applyFill="1" applyBorder="1" applyAlignment="1">
      <alignment horizontal="center" vertical="center" wrapText="1"/>
    </xf>
    <xf numFmtId="0" fontId="0" fillId="2" borderId="31" xfId="49" applyFill="1" applyBorder="1" applyAlignment="1">
      <alignment horizontal="center" vertical="center" wrapText="1"/>
    </xf>
    <xf numFmtId="49" fontId="11" fillId="2" borderId="11" xfId="49" applyNumberFormat="1" applyFont="1" applyFill="1" applyBorder="1" applyAlignment="1">
      <alignment horizontal="center" vertical="center" wrapText="1"/>
    </xf>
    <xf numFmtId="49" fontId="11" fillId="2" borderId="10" xfId="49" applyNumberFormat="1" applyFont="1" applyFill="1" applyBorder="1" applyAlignment="1">
      <alignment horizontal="center" vertical="center" wrapText="1"/>
    </xf>
    <xf numFmtId="49" fontId="11" fillId="2" borderId="13" xfId="49" applyNumberFormat="1" applyFont="1" applyFill="1" applyBorder="1" applyAlignment="1">
      <alignment horizontal="center" vertical="center" wrapText="1"/>
    </xf>
    <xf numFmtId="49" fontId="0" fillId="2" borderId="10" xfId="49" applyNumberFormat="1" applyFill="1" applyBorder="1" applyAlignment="1">
      <alignment vertical="center"/>
    </xf>
    <xf numFmtId="49" fontId="0" fillId="2" borderId="12" xfId="49" applyNumberFormat="1" applyFill="1" applyBorder="1" applyAlignment="1">
      <alignment vertical="center"/>
    </xf>
    <xf numFmtId="49" fontId="0" fillId="2" borderId="36" xfId="49" applyNumberFormat="1" applyFill="1" applyBorder="1" applyAlignment="1">
      <alignment vertical="center"/>
    </xf>
    <xf numFmtId="49" fontId="0" fillId="2" borderId="34" xfId="49" applyNumberFormat="1" applyFill="1" applyBorder="1" applyAlignment="1">
      <alignment vertical="center"/>
    </xf>
    <xf numFmtId="49" fontId="0" fillId="2" borderId="35" xfId="49" applyNumberFormat="1" applyFill="1" applyBorder="1" applyAlignment="1">
      <alignment vertical="center"/>
    </xf>
    <xf numFmtId="49" fontId="0" fillId="2" borderId="36" xfId="49" applyNumberFormat="1" applyFill="1" applyBorder="1" applyAlignment="1">
      <alignment horizontal="center" vertical="center" wrapText="1"/>
    </xf>
    <xf numFmtId="49" fontId="0" fillId="2" borderId="34" xfId="49" applyNumberFormat="1" applyFill="1" applyBorder="1" applyAlignment="1">
      <alignment horizontal="center" vertical="center"/>
    </xf>
    <xf numFmtId="49" fontId="0" fillId="2" borderId="37" xfId="49" applyNumberFormat="1" applyFill="1" applyBorder="1" applyAlignment="1">
      <alignment horizontal="center" vertical="center"/>
    </xf>
    <xf numFmtId="49" fontId="0" fillId="2" borderId="15" xfId="49" applyNumberFormat="1" applyFill="1" applyBorder="1" applyAlignment="1">
      <alignment horizontal="center" vertical="center"/>
    </xf>
    <xf numFmtId="49" fontId="0" fillId="2" borderId="31" xfId="49" applyNumberFormat="1" applyFill="1" applyBorder="1" applyAlignment="1">
      <alignment horizontal="center" vertical="center"/>
    </xf>
    <xf numFmtId="49" fontId="0" fillId="2" borderId="32" xfId="49" applyNumberFormat="1" applyFill="1" applyBorder="1" applyAlignment="1">
      <alignment vertical="center"/>
    </xf>
    <xf numFmtId="49" fontId="0" fillId="2" borderId="32" xfId="49" applyNumberFormat="1" applyFill="1" applyBorder="1" applyAlignment="1">
      <alignment horizontal="center" vertical="center"/>
    </xf>
    <xf numFmtId="49" fontId="0" fillId="2" borderId="16" xfId="49" applyNumberFormat="1" applyFill="1" applyBorder="1" applyAlignment="1">
      <alignment horizontal="center" vertical="center"/>
    </xf>
    <xf numFmtId="49" fontId="11" fillId="0" borderId="36" xfId="49" applyNumberFormat="1" applyFont="1" applyBorder="1" applyAlignment="1">
      <alignment horizontal="center" vertical="center" wrapText="1"/>
    </xf>
    <xf numFmtId="49" fontId="11" fillId="0" borderId="34" xfId="49" applyNumberFormat="1" applyFont="1" applyBorder="1" applyAlignment="1">
      <alignment horizontal="center" vertical="center" wrapText="1"/>
    </xf>
    <xf numFmtId="49" fontId="11" fillId="0" borderId="37" xfId="49" applyNumberFormat="1" applyFont="1" applyBorder="1" applyAlignment="1">
      <alignment horizontal="center" vertical="center" wrapText="1"/>
    </xf>
    <xf numFmtId="49" fontId="11" fillId="0" borderId="28" xfId="49" applyNumberFormat="1" applyFont="1" applyBorder="1" applyAlignment="1">
      <alignment horizontal="center" vertical="center" wrapText="1"/>
    </xf>
    <xf numFmtId="49" fontId="11" fillId="0" borderId="0" xfId="49" applyNumberFormat="1" applyFont="1" applyAlignment="1">
      <alignment horizontal="center" vertical="center" wrapText="1"/>
    </xf>
    <xf numFmtId="49" fontId="11" fillId="0" borderId="8" xfId="49" applyNumberFormat="1" applyFont="1" applyBorder="1" applyAlignment="1">
      <alignment horizontal="center" vertical="center" wrapText="1"/>
    </xf>
    <xf numFmtId="49" fontId="7" fillId="0" borderId="14" xfId="49" applyNumberFormat="1" applyFont="1" applyBorder="1" applyAlignment="1">
      <alignment vertical="center"/>
    </xf>
    <xf numFmtId="49" fontId="7" fillId="0" borderId="15" xfId="49" applyNumberFormat="1" applyFont="1" applyBorder="1" applyAlignment="1">
      <alignment vertical="center"/>
    </xf>
    <xf numFmtId="49" fontId="7" fillId="0" borderId="12" xfId="49" applyNumberFormat="1" applyFont="1" applyBorder="1" applyAlignment="1">
      <alignment vertical="center"/>
    </xf>
    <xf numFmtId="49" fontId="11" fillId="0" borderId="32" xfId="49" applyNumberFormat="1" applyFont="1" applyBorder="1" applyAlignment="1">
      <alignment horizontal="center" vertical="center" wrapText="1"/>
    </xf>
    <xf numFmtId="49" fontId="11" fillId="0" borderId="15" xfId="49" applyNumberFormat="1" applyFont="1" applyBorder="1" applyAlignment="1">
      <alignment horizontal="center" vertical="center" wrapText="1"/>
    </xf>
    <xf numFmtId="49" fontId="11" fillId="0" borderId="16" xfId="49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8" fillId="0" borderId="22" xfId="49" applyNumberFormat="1" applyFont="1" applyBorder="1" applyAlignment="1">
      <alignment horizontal="center" vertical="center" wrapText="1"/>
    </xf>
    <xf numFmtId="49" fontId="8" fillId="0" borderId="20" xfId="49" applyNumberFormat="1" applyFont="1" applyBorder="1" applyAlignment="1">
      <alignment horizontal="center" vertical="center" wrapText="1"/>
    </xf>
    <xf numFmtId="0" fontId="0" fillId="0" borderId="20" xfId="49" applyBorder="1" applyAlignment="1">
      <alignment horizontal="center" vertical="center" wrapText="1"/>
    </xf>
    <xf numFmtId="0" fontId="0" fillId="0" borderId="21" xfId="49" applyBorder="1" applyAlignment="1">
      <alignment horizontal="center" vertical="center" wrapText="1"/>
    </xf>
    <xf numFmtId="49" fontId="8" fillId="0" borderId="20" xfId="49" applyNumberFormat="1" applyFont="1" applyBorder="1" applyAlignment="1">
      <alignment horizontal="center" vertical="center"/>
    </xf>
    <xf numFmtId="49" fontId="8" fillId="0" borderId="21" xfId="49" applyNumberFormat="1" applyFont="1" applyBorder="1" applyAlignment="1">
      <alignment horizontal="center" vertical="center"/>
    </xf>
    <xf numFmtId="49" fontId="8" fillId="0" borderId="23" xfId="49" applyNumberFormat="1" applyFont="1" applyBorder="1" applyAlignment="1">
      <alignment horizontal="center" vertical="center"/>
    </xf>
    <xf numFmtId="49" fontId="0" fillId="0" borderId="22" xfId="0" applyNumberFormat="1" applyFont="1" applyBorder="1" applyAlignment="1">
      <alignment horizontal="left" vertical="center"/>
    </xf>
    <xf numFmtId="49" fontId="0" fillId="0" borderId="14" xfId="49" applyNumberFormat="1" applyBorder="1" applyAlignment="1">
      <alignment vertical="center"/>
    </xf>
    <xf numFmtId="49" fontId="0" fillId="0" borderId="15" xfId="49" applyNumberFormat="1" applyBorder="1" applyAlignment="1">
      <alignment horizontal="left" vertical="center"/>
    </xf>
    <xf numFmtId="49" fontId="0" fillId="0" borderId="31" xfId="49" applyNumberFormat="1" applyBorder="1" applyAlignment="1">
      <alignment horizontal="left" vertical="center"/>
    </xf>
    <xf numFmtId="0" fontId="0" fillId="0" borderId="41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0" fillId="0" borderId="42" xfId="49" applyBorder="1" applyAlignment="1">
      <alignment horizontal="center" vertical="center"/>
    </xf>
    <xf numFmtId="0" fontId="0" fillId="0" borderId="6" xfId="49" applyBorder="1" applyAlignment="1">
      <alignment horizontal="center" vertical="center"/>
    </xf>
    <xf numFmtId="49" fontId="7" fillId="0" borderId="33" xfId="49" applyNumberFormat="1" applyFont="1" applyBorder="1" applyAlignment="1">
      <alignment vertical="center"/>
    </xf>
    <xf numFmtId="0" fontId="7" fillId="0" borderId="34" xfId="49" applyFont="1" applyBorder="1" applyAlignment="1">
      <alignment vertical="center"/>
    </xf>
    <xf numFmtId="0" fontId="7" fillId="0" borderId="35" xfId="49" applyFont="1" applyBorder="1" applyAlignment="1">
      <alignment vertical="center"/>
    </xf>
    <xf numFmtId="0" fontId="0" fillId="0" borderId="36" xfId="49" applyBorder="1" applyAlignment="1">
      <alignment horizontal="center" vertical="center" wrapText="1"/>
    </xf>
    <xf numFmtId="0" fontId="0" fillId="0" borderId="34" xfId="49" applyBorder="1" applyAlignment="1">
      <alignment horizontal="center" vertical="center" wrapText="1"/>
    </xf>
    <xf numFmtId="0" fontId="0" fillId="0" borderId="35" xfId="49" applyBorder="1" applyAlignment="1">
      <alignment horizontal="center" vertical="center" wrapText="1"/>
    </xf>
    <xf numFmtId="0" fontId="0" fillId="0" borderId="37" xfId="49" applyBorder="1" applyAlignment="1">
      <alignment horizontal="center" vertical="center" wrapText="1"/>
    </xf>
    <xf numFmtId="0" fontId="7" fillId="0" borderId="31" xfId="49" applyFont="1" applyBorder="1" applyAlignment="1">
      <alignment vertical="center"/>
    </xf>
    <xf numFmtId="0" fontId="0" fillId="0" borderId="32" xfId="49" applyBorder="1" applyAlignment="1">
      <alignment horizontal="center" vertical="center" wrapText="1"/>
    </xf>
    <xf numFmtId="0" fontId="0" fillId="0" borderId="15" xfId="49" applyBorder="1" applyAlignment="1">
      <alignment horizontal="center" vertical="center" wrapText="1"/>
    </xf>
    <xf numFmtId="0" fontId="0" fillId="0" borderId="31" xfId="49" applyBorder="1" applyAlignment="1">
      <alignment horizontal="center" vertical="center" wrapText="1"/>
    </xf>
    <xf numFmtId="0" fontId="0" fillId="0" borderId="16" xfId="49" applyBorder="1" applyAlignment="1">
      <alignment horizontal="center" vertical="center" wrapText="1"/>
    </xf>
    <xf numFmtId="49" fontId="7" fillId="0" borderId="31" xfId="49" applyNumberFormat="1" applyFont="1" applyBorder="1" applyAlignment="1">
      <alignment vertical="center"/>
    </xf>
    <xf numFmtId="0" fontId="0" fillId="0" borderId="11" xfId="49" applyBorder="1" applyAlignment="1">
      <alignment horizontal="center" vertical="center"/>
    </xf>
    <xf numFmtId="0" fontId="0" fillId="0" borderId="43" xfId="49" applyBorder="1" applyAlignment="1">
      <alignment horizontal="center" vertical="center"/>
    </xf>
    <xf numFmtId="0" fontId="0" fillId="0" borderId="44" xfId="49" applyBorder="1" applyAlignment="1">
      <alignment horizontal="center" vertical="center"/>
    </xf>
    <xf numFmtId="0" fontId="0" fillId="0" borderId="10" xfId="49" applyBorder="1" applyAlignment="1">
      <alignment horizontal="center" vertical="center"/>
    </xf>
    <xf numFmtId="0" fontId="0" fillId="0" borderId="12" xfId="49" applyBorder="1" applyAlignment="1">
      <alignment horizontal="center" vertical="center"/>
    </xf>
    <xf numFmtId="0" fontId="0" fillId="0" borderId="13" xfId="49" applyBorder="1" applyAlignment="1">
      <alignment horizontal="center" vertical="center"/>
    </xf>
    <xf numFmtId="0" fontId="0" fillId="3" borderId="11" xfId="49" applyFill="1" applyBorder="1" applyAlignment="1">
      <alignment horizontal="center" vertical="center"/>
    </xf>
    <xf numFmtId="0" fontId="0" fillId="3" borderId="10" xfId="49" applyFill="1" applyBorder="1" applyAlignment="1">
      <alignment horizontal="center" vertical="center"/>
    </xf>
    <xf numFmtId="0" fontId="0" fillId="3" borderId="12" xfId="49" applyFill="1" applyBorder="1" applyAlignment="1">
      <alignment horizontal="center" vertical="center"/>
    </xf>
    <xf numFmtId="49" fontId="7" fillId="0" borderId="14" xfId="49" applyNumberFormat="1" applyFont="1" applyBorder="1" applyAlignment="1">
      <alignment horizontal="centerContinuous" vertical="center"/>
    </xf>
    <xf numFmtId="49" fontId="7" fillId="0" borderId="15" xfId="49" applyNumberFormat="1" applyFont="1" applyBorder="1" applyAlignment="1">
      <alignment horizontal="centerContinuous" vertical="center"/>
    </xf>
    <xf numFmtId="49" fontId="7" fillId="0" borderId="16" xfId="49" applyNumberFormat="1" applyFont="1" applyBorder="1" applyAlignment="1">
      <alignment horizontal="centerContinuous" vertical="center"/>
    </xf>
    <xf numFmtId="49" fontId="0" fillId="0" borderId="11" xfId="49" applyNumberFormat="1" applyBorder="1" applyAlignment="1">
      <alignment horizontal="center" vertical="center"/>
    </xf>
    <xf numFmtId="49" fontId="0" fillId="0" borderId="10" xfId="49" applyNumberFormat="1" applyBorder="1" applyAlignment="1">
      <alignment horizontal="center" vertical="center"/>
    </xf>
    <xf numFmtId="49" fontId="0" fillId="0" borderId="12" xfId="49" applyNumberFormat="1" applyBorder="1" applyAlignment="1">
      <alignment horizontal="center" vertical="center"/>
    </xf>
    <xf numFmtId="49" fontId="0" fillId="0" borderId="13" xfId="49" applyNumberFormat="1" applyBorder="1" applyAlignment="1">
      <alignment horizontal="center" vertical="center"/>
    </xf>
    <xf numFmtId="49" fontId="7" fillId="0" borderId="11" xfId="49" applyNumberFormat="1" applyFont="1" applyBorder="1" applyAlignment="1">
      <alignment horizontal="center" vertical="center"/>
    </xf>
    <xf numFmtId="49" fontId="7" fillId="0" borderId="10" xfId="49" applyNumberFormat="1" applyFont="1" applyBorder="1" applyAlignment="1">
      <alignment horizontal="center" vertical="center"/>
    </xf>
    <xf numFmtId="49" fontId="7" fillId="0" borderId="12" xfId="49" applyNumberFormat="1" applyFont="1" applyBorder="1" applyAlignment="1">
      <alignment horizontal="center" vertical="center"/>
    </xf>
    <xf numFmtId="49" fontId="7" fillId="0" borderId="15" xfId="49" applyNumberFormat="1" applyFont="1" applyBorder="1" applyAlignment="1">
      <alignment horizontal="center" vertical="center"/>
    </xf>
    <xf numFmtId="49" fontId="7" fillId="0" borderId="16" xfId="49" applyNumberFormat="1" applyFont="1" applyBorder="1" applyAlignment="1">
      <alignment horizontal="center" vertical="center"/>
    </xf>
    <xf numFmtId="49" fontId="12" fillId="0" borderId="14" xfId="49" applyNumberFormat="1" applyFont="1" applyBorder="1" applyAlignment="1">
      <alignment vertical="center"/>
    </xf>
    <xf numFmtId="49" fontId="7" fillId="0" borderId="13" xfId="49" applyNumberFormat="1" applyFont="1" applyBorder="1" applyAlignment="1">
      <alignment horizontal="center" vertical="center"/>
    </xf>
    <xf numFmtId="49" fontId="13" fillId="0" borderId="11" xfId="49" applyNumberFormat="1" applyFont="1" applyBorder="1" applyAlignment="1">
      <alignment horizontal="center" vertical="center"/>
    </xf>
    <xf numFmtId="49" fontId="13" fillId="0" borderId="15" xfId="49" applyNumberFormat="1" applyFont="1" applyBorder="1" applyAlignment="1">
      <alignment horizontal="center" vertical="center"/>
    </xf>
    <xf numFmtId="49" fontId="7" fillId="0" borderId="43" xfId="49" applyNumberFormat="1" applyFont="1" applyBorder="1" applyAlignment="1">
      <alignment horizontal="center" vertical="center"/>
    </xf>
    <xf numFmtId="49" fontId="7" fillId="0" borderId="10" xfId="49" applyNumberFormat="1" applyFont="1" applyBorder="1" applyAlignment="1">
      <alignment vertical="center"/>
    </xf>
    <xf numFmtId="49" fontId="11" fillId="0" borderId="32" xfId="49" applyNumberFormat="1" applyFont="1" applyBorder="1" applyAlignment="1">
      <alignment horizontal="left" vertical="center" wrapText="1"/>
    </xf>
    <xf numFmtId="49" fontId="11" fillId="0" borderId="15" xfId="49" applyNumberFormat="1" applyFont="1" applyBorder="1" applyAlignment="1">
      <alignment horizontal="left" vertical="center" wrapText="1"/>
    </xf>
    <xf numFmtId="49" fontId="11" fillId="0" borderId="16" xfId="49" applyNumberFormat="1" applyFont="1" applyBorder="1" applyAlignment="1">
      <alignment horizontal="left" vertical="center" wrapText="1"/>
    </xf>
    <xf numFmtId="49" fontId="11" fillId="0" borderId="11" xfId="49" applyNumberFormat="1" applyFont="1" applyBorder="1" applyAlignment="1">
      <alignment vertical="center" wrapText="1"/>
    </xf>
    <xf numFmtId="49" fontId="11" fillId="0" borderId="10" xfId="49" applyNumberFormat="1" applyFont="1" applyBorder="1" applyAlignment="1">
      <alignment vertical="center"/>
    </xf>
    <xf numFmtId="49" fontId="11" fillId="0" borderId="13" xfId="49" applyNumberFormat="1" applyFont="1" applyBorder="1" applyAlignment="1">
      <alignment vertical="center"/>
    </xf>
    <xf numFmtId="49" fontId="2" fillId="0" borderId="19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0" fillId="4" borderId="45" xfId="0" applyFont="1" applyFill="1" applyBorder="1"/>
    <xf numFmtId="0" fontId="0" fillId="3" borderId="46" xfId="0" applyFont="1" applyFill="1" applyBorder="1" applyAlignment="1">
      <alignment horizontal="center"/>
    </xf>
    <xf numFmtId="0" fontId="0" fillId="3" borderId="47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4" borderId="2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0" borderId="48" xfId="0" applyFont="1" applyBorder="1"/>
    <xf numFmtId="0" fontId="0" fillId="0" borderId="43" xfId="0" applyFont="1" applyBorder="1"/>
    <xf numFmtId="0" fontId="0" fillId="0" borderId="44" xfId="0" applyFont="1" applyBorder="1"/>
    <xf numFmtId="0" fontId="0" fillId="0" borderId="28" xfId="0" applyFont="1" applyBorder="1"/>
    <xf numFmtId="0" fontId="0" fillId="0" borderId="8" xfId="0" applyFont="1" applyBorder="1"/>
    <xf numFmtId="0" fontId="11" fillId="0" borderId="0" xfId="0" applyFont="1"/>
    <xf numFmtId="0" fontId="5" fillId="0" borderId="0" xfId="0" applyFont="1" applyAlignment="1">
      <alignment horizontal="left" vertical="center"/>
    </xf>
    <xf numFmtId="0" fontId="0" fillId="5" borderId="48" xfId="0" applyFont="1" applyFill="1" applyBorder="1"/>
    <xf numFmtId="0" fontId="5" fillId="0" borderId="43" xfId="0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3" xfId="0" applyFont="1" applyBorder="1" applyAlignment="1">
      <alignment vertical="center" wrapText="1"/>
    </xf>
    <xf numFmtId="0" fontId="0" fillId="0" borderId="4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5" borderId="0" xfId="0" applyFont="1" applyFill="1"/>
    <xf numFmtId="0" fontId="5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11" fillId="3" borderId="0" xfId="0" applyFont="1" applyFill="1"/>
    <xf numFmtId="0" fontId="0" fillId="0" borderId="43" xfId="0" applyFont="1" applyBorder="1" applyAlignment="1">
      <alignment wrapText="1"/>
    </xf>
    <xf numFmtId="0" fontId="5" fillId="0" borderId="44" xfId="0" applyFont="1" applyBorder="1" applyAlignment="1">
      <alignment vertical="center"/>
    </xf>
    <xf numFmtId="0" fontId="0" fillId="6" borderId="0" xfId="0" applyFont="1" applyFill="1" applyAlignment="1" applyProtection="1">
      <alignment vertical="center"/>
      <protection locked="0"/>
    </xf>
    <xf numFmtId="0" fontId="0" fillId="0" borderId="49" xfId="0" applyFont="1" applyBorder="1"/>
    <xf numFmtId="0" fontId="0" fillId="0" borderId="50" xfId="0" applyFont="1" applyBorder="1"/>
    <xf numFmtId="49" fontId="14" fillId="0" borderId="1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49" fontId="0" fillId="0" borderId="2" xfId="0" applyNumberFormat="1" applyFont="1" applyBorder="1" applyAlignment="1">
      <alignment horizontal="centerContinuous"/>
    </xf>
    <xf numFmtId="49" fontId="0" fillId="0" borderId="3" xfId="0" applyNumberFormat="1" applyFont="1" applyBorder="1" applyAlignment="1">
      <alignment horizontal="centerContinuous"/>
    </xf>
    <xf numFmtId="0" fontId="14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49" fontId="15" fillId="0" borderId="0" xfId="0" applyNumberFormat="1" applyFont="1" applyAlignment="1">
      <alignment horizontal="centerContinuous" vertical="top"/>
    </xf>
    <xf numFmtId="49" fontId="15" fillId="0" borderId="8" xfId="0" applyNumberFormat="1" applyFont="1" applyBorder="1" applyAlignment="1">
      <alignment horizontal="centerContinuous" vertical="top"/>
    </xf>
    <xf numFmtId="49" fontId="5" fillId="0" borderId="1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1" xfId="49" applyNumberFormat="1" applyFont="1" applyBorder="1" applyAlignment="1">
      <alignment horizontal="center" vertical="center"/>
    </xf>
    <xf numFmtId="49" fontId="5" fillId="0" borderId="10" xfId="49" applyNumberFormat="1" applyFont="1" applyBorder="1" applyAlignment="1">
      <alignment horizontal="center" vertical="center"/>
    </xf>
    <xf numFmtId="49" fontId="5" fillId="0" borderId="13" xfId="49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Continuous" vertical="top"/>
    </xf>
    <xf numFmtId="49" fontId="16" fillId="0" borderId="15" xfId="0" applyNumberFormat="1" applyFont="1" applyBorder="1" applyAlignment="1">
      <alignment horizontal="centerContinuous" vertical="top"/>
    </xf>
    <xf numFmtId="49" fontId="16" fillId="0" borderId="16" xfId="0" applyNumberFormat="1" applyFont="1" applyBorder="1" applyAlignment="1">
      <alignment horizontal="centerContinuous" vertical="top"/>
    </xf>
    <xf numFmtId="0" fontId="14" fillId="0" borderId="38" xfId="0" applyFont="1" applyBorder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0" fillId="0" borderId="1" xfId="49" applyBorder="1" applyAlignment="1">
      <alignment horizontal="centerContinuous" vertical="center"/>
    </xf>
    <xf numFmtId="0" fontId="0" fillId="0" borderId="2" xfId="49" applyBorder="1" applyAlignment="1">
      <alignment horizontal="centerContinuous" vertical="center"/>
    </xf>
    <xf numFmtId="0" fontId="0" fillId="0" borderId="2" xfId="49" applyBorder="1" applyAlignment="1">
      <alignment horizontal="left" vertical="center"/>
    </xf>
    <xf numFmtId="0" fontId="0" fillId="0" borderId="3" xfId="49" applyBorder="1" applyAlignment="1">
      <alignment horizontal="centerContinuous" vertical="center"/>
    </xf>
    <xf numFmtId="0" fontId="0" fillId="0" borderId="7" xfId="49" applyBorder="1" applyAlignment="1">
      <alignment horizontal="centerContinuous" vertical="center"/>
    </xf>
    <xf numFmtId="0" fontId="0" fillId="0" borderId="0" xfId="49" applyAlignment="1">
      <alignment horizontal="centerContinuous" vertical="center"/>
    </xf>
    <xf numFmtId="0" fontId="17" fillId="0" borderId="0" xfId="49" applyFont="1" applyAlignment="1">
      <alignment horizontal="centerContinuous"/>
    </xf>
    <xf numFmtId="0" fontId="0" fillId="0" borderId="0" xfId="49" applyAlignment="1">
      <alignment horizontal="left" vertical="center"/>
    </xf>
    <xf numFmtId="0" fontId="0" fillId="0" borderId="8" xfId="49" applyBorder="1" applyAlignment="1">
      <alignment horizontal="centerContinuous" vertical="center"/>
    </xf>
    <xf numFmtId="0" fontId="0" fillId="0" borderId="7" xfId="49" applyBorder="1"/>
    <xf numFmtId="0" fontId="0" fillId="0" borderId="8" xfId="49" applyBorder="1"/>
    <xf numFmtId="0" fontId="15" fillId="0" borderId="0" xfId="49" applyFont="1"/>
    <xf numFmtId="49" fontId="18" fillId="0" borderId="7" xfId="49" applyNumberFormat="1" applyFont="1" applyBorder="1" applyAlignment="1">
      <alignment horizontal="center" vertical="center"/>
    </xf>
    <xf numFmtId="49" fontId="19" fillId="0" borderId="0" xfId="49" applyNumberFormat="1" applyFont="1" applyAlignment="1">
      <alignment horizontal="center" vertical="center"/>
    </xf>
    <xf numFmtId="49" fontId="19" fillId="0" borderId="8" xfId="49" applyNumberFormat="1" applyFont="1" applyBorder="1" applyAlignment="1">
      <alignment horizontal="center" vertical="center"/>
    </xf>
    <xf numFmtId="49" fontId="19" fillId="0" borderId="7" xfId="49" applyNumberFormat="1" applyFont="1" applyBorder="1" applyAlignment="1">
      <alignment horizontal="center" vertical="center"/>
    </xf>
    <xf numFmtId="49" fontId="18" fillId="0" borderId="7" xfId="49" applyNumberFormat="1" applyFont="1" applyBorder="1" applyAlignment="1">
      <alignment horizontal="center"/>
    </xf>
    <xf numFmtId="49" fontId="20" fillId="0" borderId="0" xfId="49" applyNumberFormat="1" applyFont="1" applyAlignment="1">
      <alignment horizontal="center"/>
    </xf>
    <xf numFmtId="49" fontId="20" fillId="0" borderId="8" xfId="49" applyNumberFormat="1" applyFont="1" applyBorder="1" applyAlignment="1">
      <alignment horizontal="center"/>
    </xf>
    <xf numFmtId="49" fontId="20" fillId="0" borderId="7" xfId="49" applyNumberFormat="1" applyFont="1" applyBorder="1" applyAlignment="1">
      <alignment horizontal="center"/>
    </xf>
    <xf numFmtId="0" fontId="0" fillId="0" borderId="9" xfId="49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0" borderId="15" xfId="0" applyFont="1" applyBorder="1"/>
    <xf numFmtId="0" fontId="0" fillId="0" borderId="32" xfId="0" applyFont="1" applyBorder="1"/>
    <xf numFmtId="0" fontId="9" fillId="0" borderId="13" xfId="0" applyFont="1" applyBorder="1" applyAlignment="1">
      <alignment horizontal="center"/>
    </xf>
    <xf numFmtId="49" fontId="2" fillId="0" borderId="22" xfId="49" applyNumberFormat="1" applyFont="1" applyBorder="1" applyAlignment="1">
      <alignment horizontal="center" wrapText="1"/>
    </xf>
    <xf numFmtId="49" fontId="2" fillId="0" borderId="23" xfId="49" applyNumberFormat="1" applyFont="1" applyBorder="1" applyAlignment="1">
      <alignment horizontal="center"/>
    </xf>
    <xf numFmtId="49" fontId="0" fillId="0" borderId="11" xfId="49" applyNumberForma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4" xfId="51"/>
    <cellStyle name="常规 4 3" xfId="52"/>
  </cellStyles>
  <dxfs count="19"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strike val="0"/>
        <u val="none"/>
        <sz val="9"/>
      </font>
    </dxf>
    <dxf>
      <font>
        <name val="宋体"/>
        <scheme val="none"/>
        <charset val="134"/>
        <strike val="0"/>
        <u val="none"/>
        <sz val="9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12700</xdr:colOff>
      <xdr:row>36</xdr:row>
      <xdr:rowOff>12700</xdr:rowOff>
    </xdr:from>
    <xdr:to>
      <xdr:col>14</xdr:col>
      <xdr:colOff>177800</xdr:colOff>
      <xdr:row>37</xdr:row>
      <xdr:rowOff>0</xdr:rowOff>
    </xdr:to>
    <xdr:pic>
      <xdr:nvPicPr>
        <xdr:cNvPr id="4" name="图片 3" descr="Error"/>
        <xdr:cNvPicPr/>
      </xdr:nvPicPr>
      <xdr:blipFill>
        <a:blip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700" y="9264015"/>
          <a:ext cx="927100" cy="242570"/>
        </a:xfrm>
        <a:prstGeom prst="rect">
          <a:avLst/>
        </a:prstGeom>
      </xdr:spPr>
    </xdr:pic>
    <xdr:clientData/>
  </xdr:twoCellAnchor>
  <xdr:twoCellAnchor editAs="oneCell">
    <xdr:from>
      <xdr:col>18</xdr:col>
      <xdr:colOff>12700</xdr:colOff>
      <xdr:row>36</xdr:row>
      <xdr:rowOff>12700</xdr:rowOff>
    </xdr:from>
    <xdr:to>
      <xdr:col>22</xdr:col>
      <xdr:colOff>177800</xdr:colOff>
      <xdr:row>37</xdr:row>
      <xdr:rowOff>0</xdr:rowOff>
    </xdr:to>
    <xdr:pic>
      <xdr:nvPicPr>
        <xdr:cNvPr id="6" name="图片 5" descr="Error"/>
        <xdr:cNvPicPr/>
      </xdr:nvPicPr>
      <xdr:blipFill>
        <a:blip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700" y="9264015"/>
          <a:ext cx="927100" cy="242570"/>
        </a:xfrm>
        <a:prstGeom prst="rect">
          <a:avLst/>
        </a:prstGeom>
      </xdr:spPr>
    </xdr:pic>
    <xdr:clientData/>
  </xdr:twoCellAnchor>
  <xdr:twoCellAnchor editAs="oneCell">
    <xdr:from>
      <xdr:col>26</xdr:col>
      <xdr:colOff>12700</xdr:colOff>
      <xdr:row>36</xdr:row>
      <xdr:rowOff>12700</xdr:rowOff>
    </xdr:from>
    <xdr:to>
      <xdr:col>30</xdr:col>
      <xdr:colOff>177800</xdr:colOff>
      <xdr:row>37</xdr:row>
      <xdr:rowOff>0</xdr:rowOff>
    </xdr:to>
    <xdr:pic>
      <xdr:nvPicPr>
        <xdr:cNvPr id="8" name="图片 7" descr="Error"/>
        <xdr:cNvPicPr/>
      </xdr:nvPicPr>
      <xdr:blipFill>
        <a:blip r:embed="rId5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700" y="9264015"/>
          <a:ext cx="927100" cy="242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35</xdr:row>
      <xdr:rowOff>114300</xdr:rowOff>
    </xdr:from>
    <xdr:to>
      <xdr:col>15</xdr:col>
      <xdr:colOff>152400</xdr:colOff>
      <xdr:row>35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35</xdr:row>
      <xdr:rowOff>114300</xdr:rowOff>
    </xdr:from>
    <xdr:to>
      <xdr:col>22</xdr:col>
      <xdr:colOff>152400</xdr:colOff>
      <xdr:row>35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35</xdr:row>
      <xdr:rowOff>114300</xdr:rowOff>
    </xdr:from>
    <xdr:to>
      <xdr:col>29</xdr:col>
      <xdr:colOff>152400</xdr:colOff>
      <xdr:row>35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29</xdr:row>
      <xdr:rowOff>114300</xdr:rowOff>
    </xdr:from>
    <xdr:to>
      <xdr:col>15</xdr:col>
      <xdr:colOff>152400</xdr:colOff>
      <xdr:row>29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14" name="Line 1583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15" name="Line 1584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16" name="Line 1585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29</xdr:row>
      <xdr:rowOff>114300</xdr:rowOff>
    </xdr:from>
    <xdr:to>
      <xdr:col>29</xdr:col>
      <xdr:colOff>152400</xdr:colOff>
      <xdr:row>29</xdr:row>
      <xdr:rowOff>114300</xdr:rowOff>
    </xdr:to>
    <xdr:sp>
      <xdr:nvSpPr>
        <xdr:cNvPr id="17" name="Line 1586"/>
        <xdr:cNvSpPr>
          <a:spLocks noChangeShapeType="1"/>
        </xdr:cNvSpPr>
      </xdr:nvSpPr>
      <xdr:spPr>
        <a:xfrm>
          <a:off x="5676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18" name="Line 1587"/>
        <xdr:cNvSpPr>
          <a:spLocks noChangeShapeType="1"/>
        </xdr:cNvSpPr>
      </xdr:nvSpPr>
      <xdr:spPr>
        <a:xfrm>
          <a:off x="5676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28" name="Line 1582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32" name="Line 1582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26</xdr:row>
      <xdr:rowOff>114300</xdr:rowOff>
    </xdr:from>
    <xdr:to>
      <xdr:col>15</xdr:col>
      <xdr:colOff>152400</xdr:colOff>
      <xdr:row>26</xdr:row>
      <xdr:rowOff>114300</xdr:rowOff>
    </xdr:to>
    <xdr:sp>
      <xdr:nvSpPr>
        <xdr:cNvPr id="39" name="Line 1582"/>
        <xdr:cNvSpPr>
          <a:spLocks noChangeShapeType="1"/>
        </xdr:cNvSpPr>
      </xdr:nvSpPr>
      <xdr:spPr>
        <a:xfrm>
          <a:off x="30099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21</xdr:row>
      <xdr:rowOff>114300</xdr:rowOff>
    </xdr:from>
    <xdr:to>
      <xdr:col>15</xdr:col>
      <xdr:colOff>152400</xdr:colOff>
      <xdr:row>21</xdr:row>
      <xdr:rowOff>114300</xdr:rowOff>
    </xdr:to>
    <xdr:sp>
      <xdr:nvSpPr>
        <xdr:cNvPr id="41" name="Line 1582"/>
        <xdr:cNvSpPr>
          <a:spLocks noChangeShapeType="1"/>
        </xdr:cNvSpPr>
      </xdr:nvSpPr>
      <xdr:spPr>
        <a:xfrm>
          <a:off x="30099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52" name="Line 1582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21</xdr:row>
      <xdr:rowOff>114300</xdr:rowOff>
    </xdr:from>
    <xdr:to>
      <xdr:col>22</xdr:col>
      <xdr:colOff>152400</xdr:colOff>
      <xdr:row>21</xdr:row>
      <xdr:rowOff>114300</xdr:rowOff>
    </xdr:to>
    <xdr:sp>
      <xdr:nvSpPr>
        <xdr:cNvPr id="54" name="Line 1582"/>
        <xdr:cNvSpPr>
          <a:spLocks noChangeShapeType="1"/>
        </xdr:cNvSpPr>
      </xdr:nvSpPr>
      <xdr:spPr>
        <a:xfrm>
          <a:off x="43434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33</xdr:row>
      <xdr:rowOff>114300</xdr:rowOff>
    </xdr:from>
    <xdr:to>
      <xdr:col>15</xdr:col>
      <xdr:colOff>152400</xdr:colOff>
      <xdr:row>33</xdr:row>
      <xdr:rowOff>114300</xdr:rowOff>
    </xdr:to>
    <xdr:sp>
      <xdr:nvSpPr>
        <xdr:cNvPr id="55" name="Line 1583"/>
        <xdr:cNvSpPr>
          <a:spLocks noChangeShapeType="1"/>
        </xdr:cNvSpPr>
      </xdr:nvSpPr>
      <xdr:spPr>
        <a:xfrm>
          <a:off x="3009900" y="74949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33</xdr:row>
      <xdr:rowOff>114300</xdr:rowOff>
    </xdr:from>
    <xdr:to>
      <xdr:col>22</xdr:col>
      <xdr:colOff>152400</xdr:colOff>
      <xdr:row>33</xdr:row>
      <xdr:rowOff>114300</xdr:rowOff>
    </xdr:to>
    <xdr:sp>
      <xdr:nvSpPr>
        <xdr:cNvPr id="56" name="Line 1585"/>
        <xdr:cNvSpPr>
          <a:spLocks noChangeShapeType="1"/>
        </xdr:cNvSpPr>
      </xdr:nvSpPr>
      <xdr:spPr>
        <a:xfrm>
          <a:off x="4343400" y="74949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33</xdr:row>
      <xdr:rowOff>114300</xdr:rowOff>
    </xdr:from>
    <xdr:to>
      <xdr:col>29</xdr:col>
      <xdr:colOff>152400</xdr:colOff>
      <xdr:row>33</xdr:row>
      <xdr:rowOff>114300</xdr:rowOff>
    </xdr:to>
    <xdr:sp>
      <xdr:nvSpPr>
        <xdr:cNvPr id="57" name="Line 1587"/>
        <xdr:cNvSpPr>
          <a:spLocks noChangeShapeType="1"/>
        </xdr:cNvSpPr>
      </xdr:nvSpPr>
      <xdr:spPr>
        <a:xfrm>
          <a:off x="5676900" y="74949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39</xdr:row>
      <xdr:rowOff>114300</xdr:rowOff>
    </xdr:from>
    <xdr:to>
      <xdr:col>15</xdr:col>
      <xdr:colOff>152400</xdr:colOff>
      <xdr:row>39</xdr:row>
      <xdr:rowOff>114300</xdr:rowOff>
    </xdr:to>
    <xdr:sp>
      <xdr:nvSpPr>
        <xdr:cNvPr id="62" name="Line 1583"/>
        <xdr:cNvSpPr>
          <a:spLocks noChangeShapeType="1"/>
        </xdr:cNvSpPr>
      </xdr:nvSpPr>
      <xdr:spPr>
        <a:xfrm>
          <a:off x="3009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39</xdr:row>
      <xdr:rowOff>114300</xdr:rowOff>
    </xdr:from>
    <xdr:to>
      <xdr:col>22</xdr:col>
      <xdr:colOff>152400</xdr:colOff>
      <xdr:row>39</xdr:row>
      <xdr:rowOff>114300</xdr:rowOff>
    </xdr:to>
    <xdr:sp>
      <xdr:nvSpPr>
        <xdr:cNvPr id="63" name="Line 1585"/>
        <xdr:cNvSpPr>
          <a:spLocks noChangeShapeType="1"/>
        </xdr:cNvSpPr>
      </xdr:nvSpPr>
      <xdr:spPr>
        <a:xfrm>
          <a:off x="43434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39</xdr:row>
      <xdr:rowOff>114300</xdr:rowOff>
    </xdr:from>
    <xdr:to>
      <xdr:col>29</xdr:col>
      <xdr:colOff>152400</xdr:colOff>
      <xdr:row>39</xdr:row>
      <xdr:rowOff>114300</xdr:rowOff>
    </xdr:to>
    <xdr:sp>
      <xdr:nvSpPr>
        <xdr:cNvPr id="64" name="Line 1587"/>
        <xdr:cNvSpPr>
          <a:spLocks noChangeShapeType="1"/>
        </xdr:cNvSpPr>
      </xdr:nvSpPr>
      <xdr:spPr>
        <a:xfrm>
          <a:off x="5676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25</xdr:row>
      <xdr:rowOff>114300</xdr:rowOff>
    </xdr:from>
    <xdr:to>
      <xdr:col>22</xdr:col>
      <xdr:colOff>152400</xdr:colOff>
      <xdr:row>25</xdr:row>
      <xdr:rowOff>114300</xdr:rowOff>
    </xdr:to>
    <xdr:sp>
      <xdr:nvSpPr>
        <xdr:cNvPr id="96" name="Line 1582"/>
        <xdr:cNvSpPr>
          <a:spLocks noChangeShapeType="1"/>
        </xdr:cNvSpPr>
      </xdr:nvSpPr>
      <xdr:spPr>
        <a:xfrm>
          <a:off x="4343400" y="57575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105" name="Line 1582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114" name="Line 1582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119" name="Line 1551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34</xdr:row>
      <xdr:rowOff>114300</xdr:rowOff>
    </xdr:from>
    <xdr:to>
      <xdr:col>22</xdr:col>
      <xdr:colOff>152400</xdr:colOff>
      <xdr:row>34</xdr:row>
      <xdr:rowOff>114300</xdr:rowOff>
    </xdr:to>
    <xdr:sp>
      <xdr:nvSpPr>
        <xdr:cNvPr id="154" name="Line 1551"/>
        <xdr:cNvSpPr>
          <a:spLocks noChangeShapeType="1"/>
        </xdr:cNvSpPr>
      </xdr:nvSpPr>
      <xdr:spPr>
        <a:xfrm>
          <a:off x="43434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35</xdr:row>
      <xdr:rowOff>114300</xdr:rowOff>
    </xdr:from>
    <xdr:to>
      <xdr:col>15</xdr:col>
      <xdr:colOff>152400</xdr:colOff>
      <xdr:row>35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92094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35</xdr:row>
      <xdr:rowOff>114300</xdr:rowOff>
    </xdr:from>
    <xdr:to>
      <xdr:col>22</xdr:col>
      <xdr:colOff>152400</xdr:colOff>
      <xdr:row>35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92094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35</xdr:row>
      <xdr:rowOff>114300</xdr:rowOff>
    </xdr:from>
    <xdr:to>
      <xdr:col>29</xdr:col>
      <xdr:colOff>152400</xdr:colOff>
      <xdr:row>35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92094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29</xdr:row>
      <xdr:rowOff>114300</xdr:rowOff>
    </xdr:from>
    <xdr:to>
      <xdr:col>15</xdr:col>
      <xdr:colOff>152400</xdr:colOff>
      <xdr:row>29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14" name="Line 1583"/>
        <xdr:cNvSpPr>
          <a:spLocks noChangeShapeType="1"/>
        </xdr:cNvSpPr>
      </xdr:nvSpPr>
      <xdr:spPr>
        <a:xfrm>
          <a:off x="3009900" y="96437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15" name="Line 1584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16" name="Line 1585"/>
        <xdr:cNvSpPr>
          <a:spLocks noChangeShapeType="1"/>
        </xdr:cNvSpPr>
      </xdr:nvSpPr>
      <xdr:spPr>
        <a:xfrm>
          <a:off x="4343400" y="96437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29</xdr:row>
      <xdr:rowOff>114300</xdr:rowOff>
    </xdr:from>
    <xdr:to>
      <xdr:col>29</xdr:col>
      <xdr:colOff>152400</xdr:colOff>
      <xdr:row>29</xdr:row>
      <xdr:rowOff>114300</xdr:rowOff>
    </xdr:to>
    <xdr:sp>
      <xdr:nvSpPr>
        <xdr:cNvPr id="17" name="Line 1586"/>
        <xdr:cNvSpPr>
          <a:spLocks noChangeShapeType="1"/>
        </xdr:cNvSpPr>
      </xdr:nvSpPr>
      <xdr:spPr>
        <a:xfrm>
          <a:off x="5676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18" name="Line 1587"/>
        <xdr:cNvSpPr>
          <a:spLocks noChangeShapeType="1"/>
        </xdr:cNvSpPr>
      </xdr:nvSpPr>
      <xdr:spPr>
        <a:xfrm>
          <a:off x="5676900" y="96437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28" name="Line 1582"/>
        <xdr:cNvSpPr>
          <a:spLocks noChangeShapeType="1"/>
        </xdr:cNvSpPr>
      </xdr:nvSpPr>
      <xdr:spPr>
        <a:xfrm>
          <a:off x="3009900" y="7402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32" name="Line 1582"/>
        <xdr:cNvSpPr>
          <a:spLocks noChangeShapeType="1"/>
        </xdr:cNvSpPr>
      </xdr:nvSpPr>
      <xdr:spPr>
        <a:xfrm>
          <a:off x="4343400" y="7402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26</xdr:row>
      <xdr:rowOff>114300</xdr:rowOff>
    </xdr:from>
    <xdr:to>
      <xdr:col>15</xdr:col>
      <xdr:colOff>152400</xdr:colOff>
      <xdr:row>26</xdr:row>
      <xdr:rowOff>114300</xdr:rowOff>
    </xdr:to>
    <xdr:sp>
      <xdr:nvSpPr>
        <xdr:cNvPr id="39" name="Line 1582"/>
        <xdr:cNvSpPr>
          <a:spLocks noChangeShapeType="1"/>
        </xdr:cNvSpPr>
      </xdr:nvSpPr>
      <xdr:spPr>
        <a:xfrm>
          <a:off x="30099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21</xdr:row>
      <xdr:rowOff>114300</xdr:rowOff>
    </xdr:from>
    <xdr:to>
      <xdr:col>15</xdr:col>
      <xdr:colOff>152400</xdr:colOff>
      <xdr:row>21</xdr:row>
      <xdr:rowOff>114300</xdr:rowOff>
    </xdr:to>
    <xdr:sp>
      <xdr:nvSpPr>
        <xdr:cNvPr id="41" name="Line 1582"/>
        <xdr:cNvSpPr>
          <a:spLocks noChangeShapeType="1"/>
        </xdr:cNvSpPr>
      </xdr:nvSpPr>
      <xdr:spPr>
        <a:xfrm>
          <a:off x="30099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52" name="Line 1582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21</xdr:row>
      <xdr:rowOff>114300</xdr:rowOff>
    </xdr:from>
    <xdr:to>
      <xdr:col>22</xdr:col>
      <xdr:colOff>152400</xdr:colOff>
      <xdr:row>21</xdr:row>
      <xdr:rowOff>114300</xdr:rowOff>
    </xdr:to>
    <xdr:sp>
      <xdr:nvSpPr>
        <xdr:cNvPr id="54" name="Line 1582"/>
        <xdr:cNvSpPr>
          <a:spLocks noChangeShapeType="1"/>
        </xdr:cNvSpPr>
      </xdr:nvSpPr>
      <xdr:spPr>
        <a:xfrm>
          <a:off x="43434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33</xdr:row>
      <xdr:rowOff>114300</xdr:rowOff>
    </xdr:from>
    <xdr:to>
      <xdr:col>15</xdr:col>
      <xdr:colOff>152400</xdr:colOff>
      <xdr:row>33</xdr:row>
      <xdr:rowOff>114300</xdr:rowOff>
    </xdr:to>
    <xdr:sp>
      <xdr:nvSpPr>
        <xdr:cNvPr id="55" name="Line 1583"/>
        <xdr:cNvSpPr>
          <a:spLocks noChangeShapeType="1"/>
        </xdr:cNvSpPr>
      </xdr:nvSpPr>
      <xdr:spPr>
        <a:xfrm>
          <a:off x="3009900" y="78365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33</xdr:row>
      <xdr:rowOff>114300</xdr:rowOff>
    </xdr:from>
    <xdr:to>
      <xdr:col>22</xdr:col>
      <xdr:colOff>152400</xdr:colOff>
      <xdr:row>33</xdr:row>
      <xdr:rowOff>114300</xdr:rowOff>
    </xdr:to>
    <xdr:sp>
      <xdr:nvSpPr>
        <xdr:cNvPr id="56" name="Line 1585"/>
        <xdr:cNvSpPr>
          <a:spLocks noChangeShapeType="1"/>
        </xdr:cNvSpPr>
      </xdr:nvSpPr>
      <xdr:spPr>
        <a:xfrm>
          <a:off x="4343400" y="78365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33</xdr:row>
      <xdr:rowOff>114300</xdr:rowOff>
    </xdr:from>
    <xdr:to>
      <xdr:col>29</xdr:col>
      <xdr:colOff>152400</xdr:colOff>
      <xdr:row>33</xdr:row>
      <xdr:rowOff>114300</xdr:rowOff>
    </xdr:to>
    <xdr:sp>
      <xdr:nvSpPr>
        <xdr:cNvPr id="57" name="Line 1587"/>
        <xdr:cNvSpPr>
          <a:spLocks noChangeShapeType="1"/>
        </xdr:cNvSpPr>
      </xdr:nvSpPr>
      <xdr:spPr>
        <a:xfrm>
          <a:off x="5676900" y="78365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39</xdr:row>
      <xdr:rowOff>114300</xdr:rowOff>
    </xdr:from>
    <xdr:to>
      <xdr:col>15</xdr:col>
      <xdr:colOff>152400</xdr:colOff>
      <xdr:row>39</xdr:row>
      <xdr:rowOff>114300</xdr:rowOff>
    </xdr:to>
    <xdr:sp>
      <xdr:nvSpPr>
        <xdr:cNvPr id="62" name="Line 1583"/>
        <xdr:cNvSpPr>
          <a:spLocks noChangeShapeType="1"/>
        </xdr:cNvSpPr>
      </xdr:nvSpPr>
      <xdr:spPr>
        <a:xfrm>
          <a:off x="3009900" y="100780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39</xdr:row>
      <xdr:rowOff>114300</xdr:rowOff>
    </xdr:from>
    <xdr:to>
      <xdr:col>22</xdr:col>
      <xdr:colOff>152400</xdr:colOff>
      <xdr:row>39</xdr:row>
      <xdr:rowOff>114300</xdr:rowOff>
    </xdr:to>
    <xdr:sp>
      <xdr:nvSpPr>
        <xdr:cNvPr id="63" name="Line 1585"/>
        <xdr:cNvSpPr>
          <a:spLocks noChangeShapeType="1"/>
        </xdr:cNvSpPr>
      </xdr:nvSpPr>
      <xdr:spPr>
        <a:xfrm>
          <a:off x="4343400" y="100780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39</xdr:row>
      <xdr:rowOff>114300</xdr:rowOff>
    </xdr:from>
    <xdr:to>
      <xdr:col>29</xdr:col>
      <xdr:colOff>152400</xdr:colOff>
      <xdr:row>39</xdr:row>
      <xdr:rowOff>114300</xdr:rowOff>
    </xdr:to>
    <xdr:sp>
      <xdr:nvSpPr>
        <xdr:cNvPr id="64" name="Line 1587"/>
        <xdr:cNvSpPr>
          <a:spLocks noChangeShapeType="1"/>
        </xdr:cNvSpPr>
      </xdr:nvSpPr>
      <xdr:spPr>
        <a:xfrm>
          <a:off x="5676900" y="100780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40</xdr:row>
      <xdr:rowOff>114300</xdr:rowOff>
    </xdr:from>
    <xdr:to>
      <xdr:col>15</xdr:col>
      <xdr:colOff>152400</xdr:colOff>
      <xdr:row>40</xdr:row>
      <xdr:rowOff>114300</xdr:rowOff>
    </xdr:to>
    <xdr:sp>
      <xdr:nvSpPr>
        <xdr:cNvPr id="69" name="Line 1583"/>
        <xdr:cNvSpPr>
          <a:spLocks noChangeShapeType="1"/>
        </xdr:cNvSpPr>
      </xdr:nvSpPr>
      <xdr:spPr>
        <a:xfrm>
          <a:off x="3009900" y="102952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70" name="图片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75</xdr:row>
      <xdr:rowOff>114300</xdr:rowOff>
    </xdr:from>
    <xdr:to>
      <xdr:col>15</xdr:col>
      <xdr:colOff>152400</xdr:colOff>
      <xdr:row>75</xdr:row>
      <xdr:rowOff>114300</xdr:rowOff>
    </xdr:to>
    <xdr:sp>
      <xdr:nvSpPr>
        <xdr:cNvPr id="71" name="Line 1583"/>
        <xdr:cNvSpPr>
          <a:spLocks noChangeShapeType="1"/>
        </xdr:cNvSpPr>
      </xdr:nvSpPr>
      <xdr:spPr>
        <a:xfrm>
          <a:off x="3009900" y="19252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75</xdr:row>
      <xdr:rowOff>114300</xdr:rowOff>
    </xdr:from>
    <xdr:to>
      <xdr:col>22</xdr:col>
      <xdr:colOff>152400</xdr:colOff>
      <xdr:row>75</xdr:row>
      <xdr:rowOff>114300</xdr:rowOff>
    </xdr:to>
    <xdr:sp>
      <xdr:nvSpPr>
        <xdr:cNvPr id="72" name="Line 1585"/>
        <xdr:cNvSpPr>
          <a:spLocks noChangeShapeType="1"/>
        </xdr:cNvSpPr>
      </xdr:nvSpPr>
      <xdr:spPr>
        <a:xfrm>
          <a:off x="4343400" y="19252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75</xdr:row>
      <xdr:rowOff>114300</xdr:rowOff>
    </xdr:from>
    <xdr:to>
      <xdr:col>29</xdr:col>
      <xdr:colOff>152400</xdr:colOff>
      <xdr:row>75</xdr:row>
      <xdr:rowOff>114300</xdr:rowOff>
    </xdr:to>
    <xdr:sp>
      <xdr:nvSpPr>
        <xdr:cNvPr id="73" name="Line 1587"/>
        <xdr:cNvSpPr>
          <a:spLocks noChangeShapeType="1"/>
        </xdr:cNvSpPr>
      </xdr:nvSpPr>
      <xdr:spPr>
        <a:xfrm>
          <a:off x="5676900" y="19252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70</xdr:row>
      <xdr:rowOff>114300</xdr:rowOff>
    </xdr:from>
    <xdr:to>
      <xdr:col>15</xdr:col>
      <xdr:colOff>152400</xdr:colOff>
      <xdr:row>70</xdr:row>
      <xdr:rowOff>114300</xdr:rowOff>
    </xdr:to>
    <xdr:sp>
      <xdr:nvSpPr>
        <xdr:cNvPr id="78" name="Line 1551"/>
        <xdr:cNvSpPr>
          <a:spLocks noChangeShapeType="1"/>
        </xdr:cNvSpPr>
      </xdr:nvSpPr>
      <xdr:spPr>
        <a:xfrm>
          <a:off x="3009900" y="168484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70</xdr:row>
      <xdr:rowOff>114300</xdr:rowOff>
    </xdr:from>
    <xdr:to>
      <xdr:col>22</xdr:col>
      <xdr:colOff>152400</xdr:colOff>
      <xdr:row>70</xdr:row>
      <xdr:rowOff>114300</xdr:rowOff>
    </xdr:to>
    <xdr:sp>
      <xdr:nvSpPr>
        <xdr:cNvPr id="79" name="Line 1571"/>
        <xdr:cNvSpPr>
          <a:spLocks noChangeShapeType="1"/>
        </xdr:cNvSpPr>
      </xdr:nvSpPr>
      <xdr:spPr>
        <a:xfrm>
          <a:off x="4343400" y="168484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70</xdr:row>
      <xdr:rowOff>114300</xdr:rowOff>
    </xdr:from>
    <xdr:to>
      <xdr:col>29</xdr:col>
      <xdr:colOff>152400</xdr:colOff>
      <xdr:row>70</xdr:row>
      <xdr:rowOff>114300</xdr:rowOff>
    </xdr:to>
    <xdr:sp>
      <xdr:nvSpPr>
        <xdr:cNvPr id="80" name="Line 1573"/>
        <xdr:cNvSpPr>
          <a:spLocks noChangeShapeType="1"/>
        </xdr:cNvSpPr>
      </xdr:nvSpPr>
      <xdr:spPr>
        <a:xfrm>
          <a:off x="5676900" y="168484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69</xdr:row>
      <xdr:rowOff>114300</xdr:rowOff>
    </xdr:from>
    <xdr:to>
      <xdr:col>15</xdr:col>
      <xdr:colOff>152400</xdr:colOff>
      <xdr:row>69</xdr:row>
      <xdr:rowOff>114300</xdr:rowOff>
    </xdr:to>
    <xdr:sp>
      <xdr:nvSpPr>
        <xdr:cNvPr id="81" name="Line 1582"/>
        <xdr:cNvSpPr>
          <a:spLocks noChangeShapeType="1"/>
        </xdr:cNvSpPr>
      </xdr:nvSpPr>
      <xdr:spPr>
        <a:xfrm>
          <a:off x="3009900" y="166312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77</xdr:row>
      <xdr:rowOff>114300</xdr:rowOff>
    </xdr:from>
    <xdr:to>
      <xdr:col>15</xdr:col>
      <xdr:colOff>152400</xdr:colOff>
      <xdr:row>77</xdr:row>
      <xdr:rowOff>114300</xdr:rowOff>
    </xdr:to>
    <xdr:sp>
      <xdr:nvSpPr>
        <xdr:cNvPr id="82" name="Line 1583"/>
        <xdr:cNvSpPr>
          <a:spLocks noChangeShapeType="1"/>
        </xdr:cNvSpPr>
      </xdr:nvSpPr>
      <xdr:spPr>
        <a:xfrm>
          <a:off x="3009900" y="196869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69</xdr:row>
      <xdr:rowOff>114300</xdr:rowOff>
    </xdr:from>
    <xdr:to>
      <xdr:col>22</xdr:col>
      <xdr:colOff>152400</xdr:colOff>
      <xdr:row>69</xdr:row>
      <xdr:rowOff>114300</xdr:rowOff>
    </xdr:to>
    <xdr:sp>
      <xdr:nvSpPr>
        <xdr:cNvPr id="83" name="Line 1584"/>
        <xdr:cNvSpPr>
          <a:spLocks noChangeShapeType="1"/>
        </xdr:cNvSpPr>
      </xdr:nvSpPr>
      <xdr:spPr>
        <a:xfrm>
          <a:off x="4343400" y="166312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77</xdr:row>
      <xdr:rowOff>114300</xdr:rowOff>
    </xdr:from>
    <xdr:to>
      <xdr:col>22</xdr:col>
      <xdr:colOff>152400</xdr:colOff>
      <xdr:row>77</xdr:row>
      <xdr:rowOff>114300</xdr:rowOff>
    </xdr:to>
    <xdr:sp>
      <xdr:nvSpPr>
        <xdr:cNvPr id="84" name="Line 1585"/>
        <xdr:cNvSpPr>
          <a:spLocks noChangeShapeType="1"/>
        </xdr:cNvSpPr>
      </xdr:nvSpPr>
      <xdr:spPr>
        <a:xfrm>
          <a:off x="4343400" y="196869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69</xdr:row>
      <xdr:rowOff>114300</xdr:rowOff>
    </xdr:from>
    <xdr:to>
      <xdr:col>29</xdr:col>
      <xdr:colOff>152400</xdr:colOff>
      <xdr:row>69</xdr:row>
      <xdr:rowOff>114300</xdr:rowOff>
    </xdr:to>
    <xdr:sp>
      <xdr:nvSpPr>
        <xdr:cNvPr id="85" name="Line 1586"/>
        <xdr:cNvSpPr>
          <a:spLocks noChangeShapeType="1"/>
        </xdr:cNvSpPr>
      </xdr:nvSpPr>
      <xdr:spPr>
        <a:xfrm>
          <a:off x="5676900" y="166312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77</xdr:row>
      <xdr:rowOff>114300</xdr:rowOff>
    </xdr:from>
    <xdr:to>
      <xdr:col>29</xdr:col>
      <xdr:colOff>152400</xdr:colOff>
      <xdr:row>77</xdr:row>
      <xdr:rowOff>114300</xdr:rowOff>
    </xdr:to>
    <xdr:sp>
      <xdr:nvSpPr>
        <xdr:cNvPr id="86" name="Line 1587"/>
        <xdr:cNvSpPr>
          <a:spLocks noChangeShapeType="1"/>
        </xdr:cNvSpPr>
      </xdr:nvSpPr>
      <xdr:spPr>
        <a:xfrm>
          <a:off x="5676900" y="196869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71</xdr:row>
      <xdr:rowOff>114300</xdr:rowOff>
    </xdr:from>
    <xdr:to>
      <xdr:col>15</xdr:col>
      <xdr:colOff>152400</xdr:colOff>
      <xdr:row>71</xdr:row>
      <xdr:rowOff>114300</xdr:rowOff>
    </xdr:to>
    <xdr:sp>
      <xdr:nvSpPr>
        <xdr:cNvPr id="96" name="Line 1582"/>
        <xdr:cNvSpPr>
          <a:spLocks noChangeShapeType="1"/>
        </xdr:cNvSpPr>
      </xdr:nvSpPr>
      <xdr:spPr>
        <a:xfrm>
          <a:off x="3009900" y="175088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71</xdr:row>
      <xdr:rowOff>114300</xdr:rowOff>
    </xdr:from>
    <xdr:to>
      <xdr:col>22</xdr:col>
      <xdr:colOff>152400</xdr:colOff>
      <xdr:row>71</xdr:row>
      <xdr:rowOff>114300</xdr:rowOff>
    </xdr:to>
    <xdr:sp>
      <xdr:nvSpPr>
        <xdr:cNvPr id="100" name="Line 1582"/>
        <xdr:cNvSpPr>
          <a:spLocks noChangeShapeType="1"/>
        </xdr:cNvSpPr>
      </xdr:nvSpPr>
      <xdr:spPr>
        <a:xfrm>
          <a:off x="4343400" y="175088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66</xdr:row>
      <xdr:rowOff>114300</xdr:rowOff>
    </xdr:from>
    <xdr:to>
      <xdr:col>15</xdr:col>
      <xdr:colOff>152400</xdr:colOff>
      <xdr:row>66</xdr:row>
      <xdr:rowOff>114300</xdr:rowOff>
    </xdr:to>
    <xdr:sp>
      <xdr:nvSpPr>
        <xdr:cNvPr id="107" name="Line 1582"/>
        <xdr:cNvSpPr>
          <a:spLocks noChangeShapeType="1"/>
        </xdr:cNvSpPr>
      </xdr:nvSpPr>
      <xdr:spPr>
        <a:xfrm>
          <a:off x="3009900" y="1597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61</xdr:row>
      <xdr:rowOff>114300</xdr:rowOff>
    </xdr:from>
    <xdr:to>
      <xdr:col>15</xdr:col>
      <xdr:colOff>152400</xdr:colOff>
      <xdr:row>61</xdr:row>
      <xdr:rowOff>114300</xdr:rowOff>
    </xdr:to>
    <xdr:sp>
      <xdr:nvSpPr>
        <xdr:cNvPr id="109" name="Line 1582"/>
        <xdr:cNvSpPr>
          <a:spLocks noChangeShapeType="1"/>
        </xdr:cNvSpPr>
      </xdr:nvSpPr>
      <xdr:spPr>
        <a:xfrm>
          <a:off x="3009900" y="1489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66</xdr:row>
      <xdr:rowOff>114300</xdr:rowOff>
    </xdr:from>
    <xdr:to>
      <xdr:col>22</xdr:col>
      <xdr:colOff>152400</xdr:colOff>
      <xdr:row>66</xdr:row>
      <xdr:rowOff>114300</xdr:rowOff>
    </xdr:to>
    <xdr:sp>
      <xdr:nvSpPr>
        <xdr:cNvPr id="120" name="Line 1582"/>
        <xdr:cNvSpPr>
          <a:spLocks noChangeShapeType="1"/>
        </xdr:cNvSpPr>
      </xdr:nvSpPr>
      <xdr:spPr>
        <a:xfrm>
          <a:off x="4343400" y="1597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61</xdr:row>
      <xdr:rowOff>114300</xdr:rowOff>
    </xdr:from>
    <xdr:to>
      <xdr:col>22</xdr:col>
      <xdr:colOff>152400</xdr:colOff>
      <xdr:row>61</xdr:row>
      <xdr:rowOff>114300</xdr:rowOff>
    </xdr:to>
    <xdr:sp>
      <xdr:nvSpPr>
        <xdr:cNvPr id="122" name="Line 1582"/>
        <xdr:cNvSpPr>
          <a:spLocks noChangeShapeType="1"/>
        </xdr:cNvSpPr>
      </xdr:nvSpPr>
      <xdr:spPr>
        <a:xfrm>
          <a:off x="4343400" y="1489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73</xdr:row>
      <xdr:rowOff>114300</xdr:rowOff>
    </xdr:from>
    <xdr:to>
      <xdr:col>15</xdr:col>
      <xdr:colOff>152400</xdr:colOff>
      <xdr:row>73</xdr:row>
      <xdr:rowOff>114300</xdr:rowOff>
    </xdr:to>
    <xdr:sp>
      <xdr:nvSpPr>
        <xdr:cNvPr id="123" name="Line 1583"/>
        <xdr:cNvSpPr>
          <a:spLocks noChangeShapeType="1"/>
        </xdr:cNvSpPr>
      </xdr:nvSpPr>
      <xdr:spPr>
        <a:xfrm>
          <a:off x="3009900" y="17943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73</xdr:row>
      <xdr:rowOff>114300</xdr:rowOff>
    </xdr:from>
    <xdr:to>
      <xdr:col>22</xdr:col>
      <xdr:colOff>152400</xdr:colOff>
      <xdr:row>73</xdr:row>
      <xdr:rowOff>114300</xdr:rowOff>
    </xdr:to>
    <xdr:sp>
      <xdr:nvSpPr>
        <xdr:cNvPr id="124" name="Line 1585"/>
        <xdr:cNvSpPr>
          <a:spLocks noChangeShapeType="1"/>
        </xdr:cNvSpPr>
      </xdr:nvSpPr>
      <xdr:spPr>
        <a:xfrm>
          <a:off x="4343400" y="17943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73</xdr:row>
      <xdr:rowOff>114300</xdr:rowOff>
    </xdr:from>
    <xdr:to>
      <xdr:col>29</xdr:col>
      <xdr:colOff>152400</xdr:colOff>
      <xdr:row>73</xdr:row>
      <xdr:rowOff>114300</xdr:rowOff>
    </xdr:to>
    <xdr:sp>
      <xdr:nvSpPr>
        <xdr:cNvPr id="125" name="Line 1587"/>
        <xdr:cNvSpPr>
          <a:spLocks noChangeShapeType="1"/>
        </xdr:cNvSpPr>
      </xdr:nvSpPr>
      <xdr:spPr>
        <a:xfrm>
          <a:off x="5676900" y="17943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79</xdr:row>
      <xdr:rowOff>114300</xdr:rowOff>
    </xdr:from>
    <xdr:to>
      <xdr:col>15</xdr:col>
      <xdr:colOff>152400</xdr:colOff>
      <xdr:row>79</xdr:row>
      <xdr:rowOff>114300</xdr:rowOff>
    </xdr:to>
    <xdr:sp>
      <xdr:nvSpPr>
        <xdr:cNvPr id="130" name="Line 1583"/>
        <xdr:cNvSpPr>
          <a:spLocks noChangeShapeType="1"/>
        </xdr:cNvSpPr>
      </xdr:nvSpPr>
      <xdr:spPr>
        <a:xfrm>
          <a:off x="3009900" y="20121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79</xdr:row>
      <xdr:rowOff>114300</xdr:rowOff>
    </xdr:from>
    <xdr:to>
      <xdr:col>22</xdr:col>
      <xdr:colOff>152400</xdr:colOff>
      <xdr:row>79</xdr:row>
      <xdr:rowOff>114300</xdr:rowOff>
    </xdr:to>
    <xdr:sp>
      <xdr:nvSpPr>
        <xdr:cNvPr id="131" name="Line 1585"/>
        <xdr:cNvSpPr>
          <a:spLocks noChangeShapeType="1"/>
        </xdr:cNvSpPr>
      </xdr:nvSpPr>
      <xdr:spPr>
        <a:xfrm>
          <a:off x="4343400" y="20121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79</xdr:row>
      <xdr:rowOff>114300</xdr:rowOff>
    </xdr:from>
    <xdr:to>
      <xdr:col>29</xdr:col>
      <xdr:colOff>152400</xdr:colOff>
      <xdr:row>79</xdr:row>
      <xdr:rowOff>114300</xdr:rowOff>
    </xdr:to>
    <xdr:sp>
      <xdr:nvSpPr>
        <xdr:cNvPr id="132" name="Line 1587"/>
        <xdr:cNvSpPr>
          <a:spLocks noChangeShapeType="1"/>
        </xdr:cNvSpPr>
      </xdr:nvSpPr>
      <xdr:spPr>
        <a:xfrm>
          <a:off x="5676900" y="20121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80</xdr:row>
      <xdr:rowOff>114300</xdr:rowOff>
    </xdr:from>
    <xdr:to>
      <xdr:col>15</xdr:col>
      <xdr:colOff>152400</xdr:colOff>
      <xdr:row>80</xdr:row>
      <xdr:rowOff>114300</xdr:rowOff>
    </xdr:to>
    <xdr:sp>
      <xdr:nvSpPr>
        <xdr:cNvPr id="137" name="Line 1583"/>
        <xdr:cNvSpPr>
          <a:spLocks noChangeShapeType="1"/>
        </xdr:cNvSpPr>
      </xdr:nvSpPr>
      <xdr:spPr>
        <a:xfrm>
          <a:off x="3009900" y="20338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73</xdr:row>
      <xdr:rowOff>114300</xdr:rowOff>
    </xdr:from>
    <xdr:to>
      <xdr:col>29</xdr:col>
      <xdr:colOff>152400</xdr:colOff>
      <xdr:row>73</xdr:row>
      <xdr:rowOff>114300</xdr:rowOff>
    </xdr:to>
    <xdr:sp>
      <xdr:nvSpPr>
        <xdr:cNvPr id="6" name="Line 1587"/>
        <xdr:cNvSpPr>
          <a:spLocks noChangeShapeType="1"/>
        </xdr:cNvSpPr>
      </xdr:nvSpPr>
      <xdr:spPr>
        <a:xfrm>
          <a:off x="5676900" y="17943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113</xdr:row>
      <xdr:rowOff>114300</xdr:rowOff>
    </xdr:from>
    <xdr:to>
      <xdr:col>29</xdr:col>
      <xdr:colOff>152400</xdr:colOff>
      <xdr:row>113</xdr:row>
      <xdr:rowOff>114300</xdr:rowOff>
    </xdr:to>
    <xdr:sp>
      <xdr:nvSpPr>
        <xdr:cNvPr id="7" name="Line 1587"/>
        <xdr:cNvSpPr>
          <a:spLocks noChangeShapeType="1"/>
        </xdr:cNvSpPr>
      </xdr:nvSpPr>
      <xdr:spPr>
        <a:xfrm>
          <a:off x="5676900" y="277958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153</xdr:row>
      <xdr:rowOff>114300</xdr:rowOff>
    </xdr:from>
    <xdr:to>
      <xdr:col>29</xdr:col>
      <xdr:colOff>152400</xdr:colOff>
      <xdr:row>153</xdr:row>
      <xdr:rowOff>114300</xdr:rowOff>
    </xdr:to>
    <xdr:sp>
      <xdr:nvSpPr>
        <xdr:cNvPr id="8" name="Line 1587"/>
        <xdr:cNvSpPr>
          <a:spLocks noChangeShapeType="1"/>
        </xdr:cNvSpPr>
      </xdr:nvSpPr>
      <xdr:spPr>
        <a:xfrm>
          <a:off x="5676900" y="37991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153</xdr:row>
      <xdr:rowOff>114300</xdr:rowOff>
    </xdr:from>
    <xdr:to>
      <xdr:col>29</xdr:col>
      <xdr:colOff>152400</xdr:colOff>
      <xdr:row>153</xdr:row>
      <xdr:rowOff>114300</xdr:rowOff>
    </xdr:to>
    <xdr:sp>
      <xdr:nvSpPr>
        <xdr:cNvPr id="9" name="Line 1587"/>
        <xdr:cNvSpPr>
          <a:spLocks noChangeShapeType="1"/>
        </xdr:cNvSpPr>
      </xdr:nvSpPr>
      <xdr:spPr>
        <a:xfrm>
          <a:off x="5676900" y="37991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73</xdr:row>
      <xdr:rowOff>114300</xdr:rowOff>
    </xdr:from>
    <xdr:to>
      <xdr:col>29</xdr:col>
      <xdr:colOff>152400</xdr:colOff>
      <xdr:row>73</xdr:row>
      <xdr:rowOff>114300</xdr:rowOff>
    </xdr:to>
    <xdr:sp>
      <xdr:nvSpPr>
        <xdr:cNvPr id="19" name="Line 1587"/>
        <xdr:cNvSpPr>
          <a:spLocks noChangeShapeType="1"/>
        </xdr:cNvSpPr>
      </xdr:nvSpPr>
      <xdr:spPr>
        <a:xfrm>
          <a:off x="5676900" y="179431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20" name="Line 1573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33</xdr:row>
      <xdr:rowOff>114300</xdr:rowOff>
    </xdr:from>
    <xdr:to>
      <xdr:col>29</xdr:col>
      <xdr:colOff>152400</xdr:colOff>
      <xdr:row>33</xdr:row>
      <xdr:rowOff>114300</xdr:rowOff>
    </xdr:to>
    <xdr:sp>
      <xdr:nvSpPr>
        <xdr:cNvPr id="21" name="Line 1587"/>
        <xdr:cNvSpPr>
          <a:spLocks noChangeShapeType="1"/>
        </xdr:cNvSpPr>
      </xdr:nvSpPr>
      <xdr:spPr>
        <a:xfrm>
          <a:off x="5676900" y="78365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33</xdr:row>
      <xdr:rowOff>114300</xdr:rowOff>
    </xdr:from>
    <xdr:to>
      <xdr:col>29</xdr:col>
      <xdr:colOff>152400</xdr:colOff>
      <xdr:row>33</xdr:row>
      <xdr:rowOff>114300</xdr:rowOff>
    </xdr:to>
    <xdr:sp>
      <xdr:nvSpPr>
        <xdr:cNvPr id="22" name="Line 1587"/>
        <xdr:cNvSpPr>
          <a:spLocks noChangeShapeType="1"/>
        </xdr:cNvSpPr>
      </xdr:nvSpPr>
      <xdr:spPr>
        <a:xfrm>
          <a:off x="5676900" y="78365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33</xdr:row>
      <xdr:rowOff>114300</xdr:rowOff>
    </xdr:from>
    <xdr:to>
      <xdr:col>29</xdr:col>
      <xdr:colOff>152400</xdr:colOff>
      <xdr:row>33</xdr:row>
      <xdr:rowOff>114300</xdr:rowOff>
    </xdr:to>
    <xdr:sp>
      <xdr:nvSpPr>
        <xdr:cNvPr id="23" name="Line 1587"/>
        <xdr:cNvSpPr>
          <a:spLocks noChangeShapeType="1"/>
        </xdr:cNvSpPr>
      </xdr:nvSpPr>
      <xdr:spPr>
        <a:xfrm>
          <a:off x="5676900" y="78365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36</xdr:row>
      <xdr:rowOff>114300</xdr:rowOff>
    </xdr:from>
    <xdr:to>
      <xdr:col>29</xdr:col>
      <xdr:colOff>152400</xdr:colOff>
      <xdr:row>36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31</xdr:row>
      <xdr:rowOff>114300</xdr:rowOff>
    </xdr:from>
    <xdr:to>
      <xdr:col>29</xdr:col>
      <xdr:colOff>152400</xdr:colOff>
      <xdr:row>31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4" name="Line 1584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5" name="Line 1586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32</xdr:row>
      <xdr:rowOff>114300</xdr:rowOff>
    </xdr:from>
    <xdr:to>
      <xdr:col>15</xdr:col>
      <xdr:colOff>152400</xdr:colOff>
      <xdr:row>32</xdr:row>
      <xdr:rowOff>114300</xdr:rowOff>
    </xdr:to>
    <xdr:sp>
      <xdr:nvSpPr>
        <xdr:cNvPr id="22" name="Line 1582"/>
        <xdr:cNvSpPr>
          <a:spLocks noChangeShapeType="1"/>
        </xdr:cNvSpPr>
      </xdr:nvSpPr>
      <xdr:spPr>
        <a:xfrm>
          <a:off x="30099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32</xdr:row>
      <xdr:rowOff>114300</xdr:rowOff>
    </xdr:from>
    <xdr:to>
      <xdr:col>22</xdr:col>
      <xdr:colOff>152400</xdr:colOff>
      <xdr:row>32</xdr:row>
      <xdr:rowOff>114300</xdr:rowOff>
    </xdr:to>
    <xdr:sp>
      <xdr:nvSpPr>
        <xdr:cNvPr id="25" name="Line 1582"/>
        <xdr:cNvSpPr>
          <a:spLocks noChangeShapeType="1"/>
        </xdr:cNvSpPr>
      </xdr:nvSpPr>
      <xdr:spPr>
        <a:xfrm>
          <a:off x="43434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27</xdr:row>
      <xdr:rowOff>114300</xdr:rowOff>
    </xdr:from>
    <xdr:to>
      <xdr:col>15</xdr:col>
      <xdr:colOff>152400</xdr:colOff>
      <xdr:row>27</xdr:row>
      <xdr:rowOff>114300</xdr:rowOff>
    </xdr:to>
    <xdr:sp>
      <xdr:nvSpPr>
        <xdr:cNvPr id="32" name="Line 1582"/>
        <xdr:cNvSpPr>
          <a:spLocks noChangeShapeType="1"/>
        </xdr:cNvSpPr>
      </xdr:nvSpPr>
      <xdr:spPr>
        <a:xfrm>
          <a:off x="3009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22</xdr:row>
      <xdr:rowOff>114300</xdr:rowOff>
    </xdr:from>
    <xdr:to>
      <xdr:col>15</xdr:col>
      <xdr:colOff>152400</xdr:colOff>
      <xdr:row>22</xdr:row>
      <xdr:rowOff>114300</xdr:rowOff>
    </xdr:to>
    <xdr:sp>
      <xdr:nvSpPr>
        <xdr:cNvPr id="33" name="Line 1582"/>
        <xdr:cNvSpPr>
          <a:spLocks noChangeShapeType="1"/>
        </xdr:cNvSpPr>
      </xdr:nvSpPr>
      <xdr:spPr>
        <a:xfrm>
          <a:off x="3009900" y="51060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43" name="Line 1582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22</xdr:row>
      <xdr:rowOff>114300</xdr:rowOff>
    </xdr:from>
    <xdr:to>
      <xdr:col>22</xdr:col>
      <xdr:colOff>152400</xdr:colOff>
      <xdr:row>22</xdr:row>
      <xdr:rowOff>114300</xdr:rowOff>
    </xdr:to>
    <xdr:sp>
      <xdr:nvSpPr>
        <xdr:cNvPr id="44" name="Line 1582"/>
        <xdr:cNvSpPr>
          <a:spLocks noChangeShapeType="1"/>
        </xdr:cNvSpPr>
      </xdr:nvSpPr>
      <xdr:spPr>
        <a:xfrm>
          <a:off x="4343400" y="51060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34</xdr:row>
      <xdr:rowOff>114300</xdr:rowOff>
    </xdr:from>
    <xdr:to>
      <xdr:col>15</xdr:col>
      <xdr:colOff>152400</xdr:colOff>
      <xdr:row>34</xdr:row>
      <xdr:rowOff>114300</xdr:rowOff>
    </xdr:to>
    <xdr:sp>
      <xdr:nvSpPr>
        <xdr:cNvPr id="45" name="Line 1583"/>
        <xdr:cNvSpPr>
          <a:spLocks noChangeShapeType="1"/>
        </xdr:cNvSpPr>
      </xdr:nvSpPr>
      <xdr:spPr>
        <a:xfrm>
          <a:off x="30099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34</xdr:row>
      <xdr:rowOff>114300</xdr:rowOff>
    </xdr:from>
    <xdr:to>
      <xdr:col>22</xdr:col>
      <xdr:colOff>152400</xdr:colOff>
      <xdr:row>34</xdr:row>
      <xdr:rowOff>114300</xdr:rowOff>
    </xdr:to>
    <xdr:sp>
      <xdr:nvSpPr>
        <xdr:cNvPr id="46" name="Line 1585"/>
        <xdr:cNvSpPr>
          <a:spLocks noChangeShapeType="1"/>
        </xdr:cNvSpPr>
      </xdr:nvSpPr>
      <xdr:spPr>
        <a:xfrm>
          <a:off x="43434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34</xdr:row>
      <xdr:rowOff>114300</xdr:rowOff>
    </xdr:from>
    <xdr:to>
      <xdr:col>29</xdr:col>
      <xdr:colOff>152400</xdr:colOff>
      <xdr:row>34</xdr:row>
      <xdr:rowOff>114300</xdr:rowOff>
    </xdr:to>
    <xdr:sp>
      <xdr:nvSpPr>
        <xdr:cNvPr id="47" name="Line 1587"/>
        <xdr:cNvSpPr>
          <a:spLocks noChangeShapeType="1"/>
        </xdr:cNvSpPr>
      </xdr:nvSpPr>
      <xdr:spPr>
        <a:xfrm>
          <a:off x="56769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39</xdr:row>
      <xdr:rowOff>114300</xdr:rowOff>
    </xdr:from>
    <xdr:to>
      <xdr:col>15</xdr:col>
      <xdr:colOff>152400</xdr:colOff>
      <xdr:row>39</xdr:row>
      <xdr:rowOff>114300</xdr:rowOff>
    </xdr:to>
    <xdr:sp>
      <xdr:nvSpPr>
        <xdr:cNvPr id="52" name="Line 1583"/>
        <xdr:cNvSpPr>
          <a:spLocks noChangeShapeType="1"/>
        </xdr:cNvSpPr>
      </xdr:nvSpPr>
      <xdr:spPr>
        <a:xfrm>
          <a:off x="3009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39</xdr:row>
      <xdr:rowOff>114300</xdr:rowOff>
    </xdr:from>
    <xdr:to>
      <xdr:col>22</xdr:col>
      <xdr:colOff>152400</xdr:colOff>
      <xdr:row>39</xdr:row>
      <xdr:rowOff>114300</xdr:rowOff>
    </xdr:to>
    <xdr:sp>
      <xdr:nvSpPr>
        <xdr:cNvPr id="53" name="Line 1585"/>
        <xdr:cNvSpPr>
          <a:spLocks noChangeShapeType="1"/>
        </xdr:cNvSpPr>
      </xdr:nvSpPr>
      <xdr:spPr>
        <a:xfrm>
          <a:off x="43434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39</xdr:row>
      <xdr:rowOff>114300</xdr:rowOff>
    </xdr:from>
    <xdr:to>
      <xdr:col>29</xdr:col>
      <xdr:colOff>152400</xdr:colOff>
      <xdr:row>39</xdr:row>
      <xdr:rowOff>114300</xdr:rowOff>
    </xdr:to>
    <xdr:sp>
      <xdr:nvSpPr>
        <xdr:cNvPr id="54" name="Line 1587"/>
        <xdr:cNvSpPr>
          <a:spLocks noChangeShapeType="1"/>
        </xdr:cNvSpPr>
      </xdr:nvSpPr>
      <xdr:spPr>
        <a:xfrm>
          <a:off x="5676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35</xdr:row>
      <xdr:rowOff>114300</xdr:rowOff>
    </xdr:from>
    <xdr:to>
      <xdr:col>15</xdr:col>
      <xdr:colOff>152400</xdr:colOff>
      <xdr:row>35</xdr:row>
      <xdr:rowOff>114300</xdr:rowOff>
    </xdr:to>
    <xdr:sp>
      <xdr:nvSpPr>
        <xdr:cNvPr id="59" name="Line 1583"/>
        <xdr:cNvSpPr>
          <a:spLocks noChangeShapeType="1"/>
        </xdr:cNvSpPr>
      </xdr:nvSpPr>
      <xdr:spPr>
        <a:xfrm>
          <a:off x="3009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35</xdr:row>
      <xdr:rowOff>114300</xdr:rowOff>
    </xdr:from>
    <xdr:to>
      <xdr:col>22</xdr:col>
      <xdr:colOff>152400</xdr:colOff>
      <xdr:row>35</xdr:row>
      <xdr:rowOff>114300</xdr:rowOff>
    </xdr:to>
    <xdr:sp>
      <xdr:nvSpPr>
        <xdr:cNvPr id="60" name="Line 1585"/>
        <xdr:cNvSpPr>
          <a:spLocks noChangeShapeType="1"/>
        </xdr:cNvSpPr>
      </xdr:nvSpPr>
      <xdr:spPr>
        <a:xfrm>
          <a:off x="43434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35</xdr:row>
      <xdr:rowOff>114300</xdr:rowOff>
    </xdr:from>
    <xdr:to>
      <xdr:col>29</xdr:col>
      <xdr:colOff>152400</xdr:colOff>
      <xdr:row>35</xdr:row>
      <xdr:rowOff>114300</xdr:rowOff>
    </xdr:to>
    <xdr:sp>
      <xdr:nvSpPr>
        <xdr:cNvPr id="61" name="Line 1587"/>
        <xdr:cNvSpPr>
          <a:spLocks noChangeShapeType="1"/>
        </xdr:cNvSpPr>
      </xdr:nvSpPr>
      <xdr:spPr>
        <a:xfrm>
          <a:off x="5676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80" name="Line 1583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81" name="Line 1585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82" name="Line 1587"/>
        <xdr:cNvSpPr>
          <a:spLocks noChangeShapeType="1"/>
        </xdr:cNvSpPr>
      </xdr:nvSpPr>
      <xdr:spPr>
        <a:xfrm>
          <a:off x="5676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115" name="图片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表1" displayName="表1" ref="AE1:AV33" totalsRowShown="0">
  <autoFilter xmlns:etc="http://www.wps.cn/officeDocument/2017/etCustomData" ref="AE1:AV33" etc:filterBottomFollowUsedRange="0"/>
  <tableColumns count="18">
    <tableColumn id="1" name="信号类型" dataDxfId="0"/>
    <tableColumn id="2" name="电气接口尺寸" dataDxfId="1"/>
    <tableColumn id="3" name="防爆等级" dataDxfId="2"/>
    <tableColumn id="4" name="螺纹连接" dataDxfId="3"/>
    <tableColumn id="5" name="法兰连接" dataDxfId="4"/>
    <tableColumn id="6" name="法兰尺寸" dataDxfId="5"/>
    <tableColumn id="7" name="材料" dataDxfId="6"/>
    <tableColumn id="8" name="防护等级" dataDxfId="7"/>
    <tableColumn id="9" name="外径" dataDxfId="8"/>
    <tableColumn id="10" name="压力元件形式" dataDxfId="9"/>
    <tableColumn id="11" name="精度等级" dataDxfId="10"/>
    <tableColumn id="13" name="填充液" dataDxfId="11"/>
    <tableColumn id="14" name="衬里" dataDxfId="12"/>
    <tableColumn id="15" name="电极材料" dataDxfId="13"/>
    <tableColumn id="16" name="阀体" dataDxfId="14"/>
    <tableColumn id="17" name="阀芯" dataDxfId="15"/>
    <tableColumn id="18" name="节流元件形式" dataDxfId="16"/>
    <tableColumn id="19" name="气体测量原理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AH38"/>
  <sheetViews>
    <sheetView showGridLines="0" view="pageBreakPreview" zoomScale="115" zoomScaleNormal="160" topLeftCell="A24" workbookViewId="0">
      <selection activeCell="B16" sqref="B16:AH18"/>
    </sheetView>
  </sheetViews>
  <sheetFormatPr defaultColWidth="3.33333333333333" defaultRowHeight="14.1" customHeight="1"/>
  <cols>
    <col min="1" max="34" width="3.33333333333333" customWidth="1"/>
  </cols>
  <sheetData>
    <row r="1" ht="24.95" customHeight="1" spans="2:34">
      <c r="B1" s="322" t="s">
        <v>0</v>
      </c>
      <c r="C1" s="323"/>
      <c r="D1" s="323"/>
      <c r="E1" s="323"/>
      <c r="F1" s="323"/>
      <c r="G1" s="323"/>
      <c r="H1" s="323"/>
      <c r="I1" s="323"/>
      <c r="J1" s="324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6"/>
      <c r="W1" s="8" t="s">
        <v>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</row>
    <row r="2" ht="20.1" customHeight="1" spans="2:34">
      <c r="B2" s="327"/>
      <c r="C2" s="328"/>
      <c r="D2" s="328"/>
      <c r="E2" s="328"/>
      <c r="F2" s="328"/>
      <c r="G2" s="328"/>
      <c r="H2" s="328"/>
      <c r="I2" s="328"/>
      <c r="J2" s="329"/>
      <c r="K2" s="330" t="s">
        <v>2</v>
      </c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1"/>
      <c r="W2" s="17" t="s">
        <v>3</v>
      </c>
      <c r="X2" s="18"/>
      <c r="Y2" s="18"/>
      <c r="Z2" s="332" t="s">
        <v>4</v>
      </c>
      <c r="AA2" s="333"/>
      <c r="AB2" s="334"/>
      <c r="AC2" s="22" t="s">
        <v>5</v>
      </c>
      <c r="AD2" s="23"/>
      <c r="AE2" s="24"/>
      <c r="AF2" s="335" t="s">
        <v>6</v>
      </c>
      <c r="AG2" s="336"/>
      <c r="AH2" s="337"/>
    </row>
    <row r="3" ht="20.1" customHeight="1" spans="2:34">
      <c r="B3" s="327"/>
      <c r="C3" s="328"/>
      <c r="D3" s="328"/>
      <c r="E3" s="328"/>
      <c r="F3" s="328"/>
      <c r="G3" s="328"/>
      <c r="H3" s="328"/>
      <c r="I3" s="328"/>
      <c r="J3" s="329"/>
      <c r="K3" s="338" t="s">
        <v>7</v>
      </c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40"/>
      <c r="W3" s="29" t="s">
        <v>8</v>
      </c>
      <c r="X3" s="23"/>
      <c r="Y3" s="23"/>
      <c r="Z3" s="30" t="str">
        <f>IF(工程号&lt;&gt;0,工程号&amp;"-"&amp;主项号&amp;"K03/0","")</f>
        <v>202321-02K03/0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4">
      <c r="B4" s="341"/>
      <c r="C4" s="342"/>
      <c r="D4" s="342"/>
      <c r="E4" s="342"/>
      <c r="F4" s="342"/>
      <c r="G4" s="342"/>
      <c r="H4" s="342"/>
      <c r="I4" s="342"/>
      <c r="J4" s="343"/>
      <c r="K4" s="291" t="s">
        <v>9</v>
      </c>
      <c r="L4" s="124"/>
      <c r="M4" s="125"/>
      <c r="N4" s="126"/>
      <c r="O4" s="127"/>
      <c r="P4" s="127"/>
      <c r="Q4" s="127"/>
      <c r="R4" s="127"/>
      <c r="S4" s="127"/>
      <c r="T4" s="127"/>
      <c r="U4" s="127"/>
      <c r="V4" s="128"/>
      <c r="W4" s="34" t="s">
        <v>10</v>
      </c>
      <c r="X4" s="35"/>
      <c r="Y4" s="36"/>
      <c r="Z4" s="40" t="s">
        <v>11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2" customFormat="1" ht="20.1" customHeight="1" spans="2:34">
      <c r="B5" s="344"/>
      <c r="C5" s="345"/>
      <c r="D5" s="345"/>
      <c r="E5" s="346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7"/>
    </row>
    <row r="6" s="2" customFormat="1" ht="20.1" customHeight="1" spans="2:34">
      <c r="B6" s="348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50"/>
      <c r="P6" s="349"/>
      <c r="Q6" s="349"/>
      <c r="R6" s="349"/>
      <c r="S6" s="351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52"/>
    </row>
    <row r="7" s="2" customFormat="1" ht="20.1" customHeight="1" spans="2:34">
      <c r="B7" s="348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52"/>
    </row>
    <row r="8" s="2" customFormat="1" ht="20.1" customHeight="1" spans="2:34">
      <c r="B8" s="348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  <c r="AF8" s="349"/>
      <c r="AG8" s="349"/>
      <c r="AH8" s="352"/>
    </row>
    <row r="9" s="2" customFormat="1" ht="20.1" customHeight="1" spans="2:34">
      <c r="B9" s="353"/>
      <c r="AH9" s="354"/>
    </row>
    <row r="10" s="2" customFormat="1" ht="20.1" customHeight="1" spans="2:34">
      <c r="B10" s="353"/>
      <c r="K10" s="355"/>
      <c r="AH10" s="354"/>
    </row>
    <row r="11" s="2" customFormat="1" ht="20.1" customHeight="1" spans="2:34">
      <c r="B11" s="353"/>
      <c r="K11" s="355"/>
      <c r="AH11" s="354"/>
    </row>
    <row r="12" s="2" customFormat="1" ht="20.1" customHeight="1" spans="2:34">
      <c r="B12" s="353"/>
      <c r="AH12" s="354"/>
    </row>
    <row r="13" s="2" customFormat="1" ht="20.1" customHeight="1" spans="2:34">
      <c r="B13" s="353"/>
      <c r="K13" s="355"/>
      <c r="AH13" s="354"/>
    </row>
    <row r="14" s="2" customFormat="1" ht="20.1" customHeight="1" spans="2:34">
      <c r="B14" s="353"/>
      <c r="K14" s="355"/>
      <c r="AH14" s="354"/>
    </row>
    <row r="15" s="2" customFormat="1" ht="20.1" customHeight="1" spans="2:34">
      <c r="B15" s="353"/>
      <c r="K15" s="355"/>
      <c r="AH15" s="354"/>
    </row>
    <row r="16" s="2" customFormat="1" ht="20.1" customHeight="1" spans="2:34">
      <c r="B16" s="356" t="s">
        <v>13</v>
      </c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8"/>
    </row>
    <row r="17" s="2" customFormat="1" ht="20.1" customHeight="1" spans="2:34">
      <c r="B17" s="359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8"/>
    </row>
    <row r="18" s="2" customFormat="1" ht="20.1" customHeight="1" spans="2:34">
      <c r="B18" s="359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8"/>
    </row>
    <row r="19" s="2" customFormat="1" ht="20.1" customHeight="1" spans="2:34">
      <c r="B19" s="360" t="s">
        <v>14</v>
      </c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62"/>
    </row>
    <row r="20" s="2" customFormat="1" ht="20.1" customHeight="1" spans="2:34">
      <c r="B20" s="363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2"/>
    </row>
    <row r="21" s="2" customFormat="1" ht="20.1" customHeight="1" spans="2:34">
      <c r="B21" s="353"/>
      <c r="K21" s="355"/>
      <c r="N21" s="355"/>
      <c r="AH21" s="354"/>
    </row>
    <row r="22" s="2" customFormat="1" ht="20.1" customHeight="1" spans="2:34">
      <c r="B22" s="353"/>
      <c r="AH22" s="354"/>
    </row>
    <row r="23" s="2" customFormat="1" ht="20.1" customHeight="1" spans="2:34">
      <c r="B23" s="353"/>
      <c r="AH23" s="354"/>
    </row>
    <row r="24" s="2" customFormat="1" ht="20.1" customHeight="1" spans="2:34">
      <c r="B24" s="353"/>
      <c r="AH24" s="354"/>
    </row>
    <row r="25" s="2" customFormat="1" ht="20.1" customHeight="1" spans="2:34">
      <c r="B25" s="353"/>
      <c r="AH25" s="354"/>
    </row>
    <row r="26" s="2" customFormat="1" ht="20.1" customHeight="1" spans="2:34">
      <c r="B26" s="353"/>
      <c r="AH26" s="354"/>
    </row>
    <row r="27" s="2" customFormat="1" ht="20.1" customHeight="1" spans="2:34">
      <c r="B27" s="353"/>
      <c r="AH27" s="354"/>
    </row>
    <row r="28" s="2" customFormat="1" ht="20.1" customHeight="1" spans="2:34">
      <c r="B28" s="353"/>
      <c r="AH28" s="354"/>
    </row>
    <row r="29" s="2" customFormat="1" ht="20.1" customHeight="1" spans="2:34">
      <c r="B29" s="353"/>
      <c r="AH29" s="354"/>
    </row>
    <row r="30" s="2" customFormat="1" ht="20.1" customHeight="1" spans="2:34">
      <c r="B30" s="353"/>
      <c r="AH30" s="354"/>
    </row>
    <row r="31" s="2" customFormat="1" ht="20.1" customHeight="1" spans="2:34">
      <c r="B31" s="353"/>
      <c r="AH31" s="354"/>
    </row>
    <row r="32" s="2" customFormat="1" ht="20.1" customHeight="1" spans="2:34">
      <c r="B32" s="353"/>
      <c r="AH32" s="354"/>
    </row>
    <row r="33" s="2" customFormat="1" ht="20.1" customHeight="1" spans="2:34">
      <c r="B33" s="353"/>
      <c r="AH33" s="354"/>
    </row>
    <row r="34" s="2" customFormat="1" ht="20.1" customHeight="1" spans="2:34">
      <c r="B34" s="93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7"/>
    </row>
    <row r="35" s="2" customFormat="1" ht="20.1" customHeight="1" spans="2:34">
      <c r="B35" s="93"/>
      <c r="C35" s="94"/>
      <c r="D35" s="95"/>
      <c r="E35" s="95"/>
      <c r="F35" s="95"/>
      <c r="G35" s="95"/>
      <c r="H35" s="95"/>
      <c r="I35" s="95"/>
      <c r="J35" s="95"/>
      <c r="K35" s="96"/>
      <c r="L35" s="95"/>
      <c r="M35" s="95"/>
      <c r="N35" s="95"/>
      <c r="O35" s="95"/>
      <c r="P35" s="96"/>
      <c r="Q35" s="95"/>
      <c r="R35" s="94"/>
      <c r="S35" s="95"/>
      <c r="T35" s="95"/>
      <c r="U35" s="95"/>
      <c r="V35" s="95"/>
      <c r="W35" s="95"/>
      <c r="X35" s="96"/>
      <c r="Y35" s="95"/>
      <c r="Z35" s="95"/>
      <c r="AA35" s="96"/>
      <c r="AB35" s="95"/>
      <c r="AC35" s="95"/>
      <c r="AD35" s="95"/>
      <c r="AE35" s="95"/>
      <c r="AF35" s="96"/>
      <c r="AG35" s="95"/>
      <c r="AH35" s="97"/>
    </row>
    <row r="36" s="2" customFormat="1" ht="20.1" customHeight="1" spans="2:34">
      <c r="B36" s="93"/>
      <c r="C36" s="94"/>
      <c r="D36" s="95"/>
      <c r="E36" s="95"/>
      <c r="F36" s="95"/>
      <c r="G36" s="95"/>
      <c r="H36" s="95"/>
      <c r="I36" s="95"/>
      <c r="J36" s="95"/>
      <c r="K36" s="96"/>
      <c r="L36" s="95"/>
      <c r="M36" s="95"/>
      <c r="N36" s="95"/>
      <c r="O36" s="95"/>
      <c r="P36" s="96"/>
      <c r="Q36" s="95"/>
      <c r="R36" s="94"/>
      <c r="S36" s="95"/>
      <c r="T36" s="95"/>
      <c r="U36" s="95"/>
      <c r="V36" s="95"/>
      <c r="W36" s="95"/>
      <c r="X36" s="96"/>
      <c r="Y36" s="95"/>
      <c r="Z36" s="95"/>
      <c r="AA36" s="96"/>
      <c r="AB36" s="95"/>
      <c r="AC36" s="95"/>
      <c r="AD36" s="95"/>
      <c r="AE36" s="95"/>
      <c r="AF36" s="96"/>
      <c r="AG36" s="95"/>
      <c r="AH36" s="97"/>
    </row>
    <row r="37" s="2" customFormat="1" ht="20.1" customHeight="1" spans="2:34">
      <c r="B37" s="364">
        <v>0</v>
      </c>
      <c r="C37" s="71"/>
      <c r="D37" s="95"/>
      <c r="E37" s="95"/>
      <c r="F37" s="95"/>
      <c r="G37" s="95"/>
      <c r="H37" s="95"/>
      <c r="I37" s="95"/>
      <c r="J37" s="95"/>
      <c r="K37" s="96"/>
      <c r="L37" s="95"/>
      <c r="M37" s="95"/>
      <c r="N37" s="95"/>
      <c r="O37" s="95" t="s">
        <v>15</v>
      </c>
      <c r="P37" s="365" t="s">
        <v>16</v>
      </c>
      <c r="Q37" s="366"/>
      <c r="R37" s="367"/>
      <c r="S37" s="368"/>
      <c r="T37" s="368"/>
      <c r="U37" s="368"/>
      <c r="V37" s="368"/>
      <c r="W37" s="368"/>
      <c r="X37" s="365" t="s">
        <v>16</v>
      </c>
      <c r="Y37" s="366"/>
      <c r="Z37" s="367"/>
      <c r="AA37" s="369"/>
      <c r="AB37" s="368"/>
      <c r="AC37" s="368"/>
      <c r="AD37" s="368"/>
      <c r="AE37" s="368"/>
      <c r="AF37" s="365" t="s">
        <v>16</v>
      </c>
      <c r="AG37" s="366"/>
      <c r="AH37" s="370"/>
    </row>
    <row r="38" s="2" customFormat="1" ht="22.5" customHeight="1" spans="2:34">
      <c r="B38" s="34" t="s">
        <v>17</v>
      </c>
      <c r="C38" s="98"/>
      <c r="D38" s="371" t="s">
        <v>18</v>
      </c>
      <c r="E38" s="43"/>
      <c r="F38" s="43"/>
      <c r="G38" s="44"/>
      <c r="H38" s="44"/>
      <c r="I38" s="44"/>
      <c r="J38" s="98"/>
      <c r="K38" s="371" t="s">
        <v>19</v>
      </c>
      <c r="L38" s="43"/>
      <c r="M38" s="43"/>
      <c r="N38" s="44"/>
      <c r="O38" s="98"/>
      <c r="P38" s="371" t="s">
        <v>20</v>
      </c>
      <c r="Q38" s="35"/>
      <c r="R38" s="36"/>
      <c r="S38" s="371" t="s">
        <v>21</v>
      </c>
      <c r="T38" s="43"/>
      <c r="U38" s="43"/>
      <c r="V38" s="44"/>
      <c r="W38" s="98"/>
      <c r="X38" s="371" t="s">
        <v>20</v>
      </c>
      <c r="Y38" s="35"/>
      <c r="Z38" s="36"/>
      <c r="AA38" s="43" t="s">
        <v>22</v>
      </c>
      <c r="AB38" s="43"/>
      <c r="AC38" s="43"/>
      <c r="AD38" s="44"/>
      <c r="AE38" s="98"/>
      <c r="AF38" s="371" t="s">
        <v>20</v>
      </c>
      <c r="AG38" s="35"/>
      <c r="AH38" s="372"/>
    </row>
  </sheetData>
  <mergeCells count="27"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B37:C37"/>
    <mergeCell ref="P37:R37"/>
    <mergeCell ref="X37:Z37"/>
    <mergeCell ref="AF37:AH37"/>
    <mergeCell ref="B38:C38"/>
    <mergeCell ref="D38:J38"/>
    <mergeCell ref="K38:O38"/>
    <mergeCell ref="P38:R38"/>
    <mergeCell ref="S38:W38"/>
    <mergeCell ref="X38:Z38"/>
    <mergeCell ref="AA38:AE38"/>
    <mergeCell ref="AF38:AH38"/>
    <mergeCell ref="B16:AH18"/>
    <mergeCell ref="B19:AH20"/>
    <mergeCell ref="B1:J4"/>
  </mergeCell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 scaleWithDoc="0">
    <oddHeader>&amp;R       
&amp;7 &amp;P         &amp;N    .
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L438"/>
  <sheetViews>
    <sheetView topLeftCell="AA1" workbookViewId="0">
      <selection activeCell="AJ19" sqref="AJ19"/>
    </sheetView>
  </sheetViews>
  <sheetFormatPr defaultColWidth="9" defaultRowHeight="11.25"/>
  <cols>
    <col min="1" max="1" width="23.6666666666667" style="174" customWidth="1"/>
    <col min="2" max="2" width="21.5" style="174" customWidth="1"/>
    <col min="3" max="3" width="12.1666666666667" style="174" customWidth="1"/>
    <col min="4" max="4" width="40.6666666666667" style="174" customWidth="1"/>
    <col min="5" max="5" width="17" style="174" customWidth="1"/>
    <col min="6" max="6" width="23.3333333333333" style="174" customWidth="1"/>
    <col min="7" max="9" width="13.1666666666667" style="174" customWidth="1"/>
    <col min="10" max="10" width="29.6666666666667" style="174" customWidth="1"/>
    <col min="11" max="12" width="13.1666666666667" style="174" customWidth="1"/>
    <col min="13" max="13" width="9.33333333333333" style="174"/>
    <col min="14" max="14" width="23.1666666666667" style="174" customWidth="1"/>
    <col min="15" max="15" width="22.6666666666667" style="174" customWidth="1"/>
    <col min="16" max="30" width="9.33333333333333" style="174"/>
    <col min="31" max="31" width="19.1666666666667" style="174" customWidth="1"/>
    <col min="32" max="32" width="18.1666666666667" style="174" customWidth="1"/>
    <col min="33" max="33" width="13.3333333333333" style="174" customWidth="1"/>
    <col min="34" max="34" width="13.1666666666667" style="174" customWidth="1"/>
    <col min="35" max="35" width="18" style="174" customWidth="1"/>
    <col min="36" max="36" width="13.1666666666667" style="174" customWidth="1"/>
    <col min="37" max="37" width="13.3333333333333" style="174" customWidth="1"/>
    <col min="38" max="38" width="13.1666666666667" style="174" customWidth="1"/>
    <col min="39" max="39" width="11" style="174" customWidth="1"/>
    <col min="40" max="40" width="18.1666666666667" style="174" customWidth="1"/>
    <col min="41" max="41" width="13.1666666666667" style="174" customWidth="1"/>
    <col min="42" max="42" width="11" style="174" customWidth="1"/>
    <col min="43" max="43" width="28.6666666666667" style="174" customWidth="1"/>
    <col min="44" max="44" width="15" style="174" customWidth="1"/>
    <col min="45" max="45" width="8.83333333333333" style="174" customWidth="1"/>
    <col min="46" max="46" width="10" style="174" customWidth="1"/>
    <col min="47" max="48" width="18.1666666666667" style="174" customWidth="1"/>
    <col min="49" max="16384" width="9.33333333333333" style="174"/>
  </cols>
  <sheetData>
    <row r="1" ht="13.5" customHeight="1" spans="1:64">
      <c r="A1" s="293"/>
      <c r="B1" s="294" t="s">
        <v>23</v>
      </c>
      <c r="C1" s="294"/>
      <c r="D1" s="294"/>
      <c r="E1" s="294"/>
      <c r="F1" s="294"/>
      <c r="G1" s="294"/>
      <c r="H1" s="294"/>
      <c r="I1" s="295"/>
      <c r="J1" s="296"/>
      <c r="K1" s="296"/>
      <c r="L1" s="296"/>
      <c r="N1" s="297"/>
      <c r="O1" s="298" t="s">
        <v>23</v>
      </c>
      <c r="P1" s="298"/>
      <c r="Q1" s="299"/>
      <c r="AE1" s="174" t="s">
        <v>24</v>
      </c>
      <c r="AF1" s="174" t="s">
        <v>25</v>
      </c>
      <c r="AG1" s="174" t="s">
        <v>26</v>
      </c>
      <c r="AH1" s="174" t="s">
        <v>27</v>
      </c>
      <c r="AI1" s="174" t="s">
        <v>28</v>
      </c>
      <c r="AJ1" s="174" t="s">
        <v>29</v>
      </c>
      <c r="AK1" s="174" t="s">
        <v>30</v>
      </c>
      <c r="AL1" s="174" t="s">
        <v>31</v>
      </c>
      <c r="AM1" s="174" t="s">
        <v>32</v>
      </c>
      <c r="AN1" s="174" t="s">
        <v>33</v>
      </c>
      <c r="AO1" s="174" t="s">
        <v>34</v>
      </c>
      <c r="AP1" s="174" t="s">
        <v>35</v>
      </c>
      <c r="AQ1" s="174" t="s">
        <v>36</v>
      </c>
      <c r="AR1" s="174" t="s">
        <v>37</v>
      </c>
      <c r="AS1" s="174" t="s">
        <v>38</v>
      </c>
      <c r="AT1" s="174" t="s">
        <v>39</v>
      </c>
      <c r="AU1" s="174" t="s">
        <v>40</v>
      </c>
      <c r="AV1" s="174" t="s">
        <v>41</v>
      </c>
    </row>
    <row r="2" ht="13.5" customHeight="1" spans="1:64">
      <c r="A2" s="300" t="s">
        <v>42</v>
      </c>
      <c r="B2" s="301" t="s">
        <v>43</v>
      </c>
      <c r="C2" s="301" t="s">
        <v>44</v>
      </c>
      <c r="D2" s="301" t="s">
        <v>45</v>
      </c>
      <c r="E2" s="301" t="s">
        <v>46</v>
      </c>
      <c r="F2" s="301" t="s">
        <v>47</v>
      </c>
      <c r="G2" s="301" t="s">
        <v>48</v>
      </c>
      <c r="H2" s="301" t="s">
        <v>49</v>
      </c>
      <c r="I2" s="302"/>
      <c r="J2" s="303" t="s">
        <v>50</v>
      </c>
      <c r="N2" s="174" t="s">
        <v>42</v>
      </c>
      <c r="O2" s="174" t="s">
        <v>43</v>
      </c>
      <c r="P2" s="174" t="s">
        <v>44</v>
      </c>
      <c r="Q2" s="304" t="s">
        <v>47</v>
      </c>
      <c r="AE2" s="174" t="s">
        <v>51</v>
      </c>
      <c r="AF2" s="174" t="s">
        <v>52</v>
      </c>
      <c r="AG2" s="174" t="s">
        <v>53</v>
      </c>
      <c r="AH2" s="174" t="s">
        <v>54</v>
      </c>
      <c r="AI2" s="174" t="s">
        <v>55</v>
      </c>
      <c r="AJ2" s="174" t="s">
        <v>56</v>
      </c>
      <c r="AK2" s="174" t="s">
        <v>57</v>
      </c>
      <c r="AL2" s="174" t="s">
        <v>58</v>
      </c>
      <c r="AM2" s="305" t="s">
        <v>59</v>
      </c>
      <c r="AN2" s="174" t="s">
        <v>60</v>
      </c>
      <c r="AO2" s="174" t="s">
        <v>61</v>
      </c>
      <c r="AP2" s="174" t="s">
        <v>62</v>
      </c>
      <c r="AQ2" s="306" t="s">
        <v>63</v>
      </c>
      <c r="AR2" s="306" t="s">
        <v>64</v>
      </c>
      <c r="AS2" s="174" t="s">
        <v>65</v>
      </c>
      <c r="AT2" s="174">
        <v>304</v>
      </c>
      <c r="AU2" s="174" t="s">
        <v>66</v>
      </c>
      <c r="AV2" s="174" t="s">
        <v>67</v>
      </c>
    </row>
    <row r="3" ht="13.5" customHeight="1" spans="1:64">
      <c r="A3" s="307" t="str">
        <f>IF(B3="","",B3&amp;COUNTIF($B$3:B3,B3))</f>
        <v>202321-02K03-01/01</v>
      </c>
      <c r="B3" s="308" t="s">
        <v>68</v>
      </c>
      <c r="C3" s="309" t="s">
        <v>69</v>
      </c>
      <c r="D3" s="309" t="s">
        <v>70</v>
      </c>
      <c r="E3" s="309" t="s">
        <v>71</v>
      </c>
      <c r="F3" s="309" t="s">
        <v>72</v>
      </c>
      <c r="G3" s="309"/>
      <c r="H3" s="310"/>
      <c r="I3" s="311"/>
      <c r="J3" s="312"/>
      <c r="K3" s="312"/>
      <c r="L3" s="312"/>
      <c r="N3" s="313" t="str">
        <f>IF(O3="","",O3&amp;COUNTIF($O$3:O3,O3))</f>
        <v>一体化温度变送器1</v>
      </c>
      <c r="O3" s="314" t="s">
        <v>73</v>
      </c>
      <c r="P3" s="312" t="s">
        <v>74</v>
      </c>
      <c r="Q3" s="315" t="s">
        <v>75</v>
      </c>
      <c r="AE3" s="174" t="s">
        <v>76</v>
      </c>
      <c r="AF3" s="174" t="s">
        <v>77</v>
      </c>
      <c r="AG3" s="174" t="s">
        <v>78</v>
      </c>
      <c r="AH3" s="174" t="s">
        <v>52</v>
      </c>
      <c r="AI3" s="174" t="s">
        <v>79</v>
      </c>
      <c r="AJ3" s="174" t="s">
        <v>80</v>
      </c>
      <c r="AK3" s="174" t="s">
        <v>81</v>
      </c>
      <c r="AL3" s="174" t="s">
        <v>82</v>
      </c>
      <c r="AM3" s="316" t="s">
        <v>83</v>
      </c>
      <c r="AN3" s="174" t="s">
        <v>84</v>
      </c>
      <c r="AO3" s="174" t="s">
        <v>85</v>
      </c>
      <c r="AP3" s="174" t="s">
        <v>86</v>
      </c>
      <c r="AQ3" s="306" t="s">
        <v>87</v>
      </c>
      <c r="AR3" s="306" t="s">
        <v>88</v>
      </c>
      <c r="AS3" s="174" t="s">
        <v>89</v>
      </c>
      <c r="AT3" s="174">
        <v>316</v>
      </c>
      <c r="AU3" s="174" t="s">
        <v>90</v>
      </c>
      <c r="AV3" s="174" t="s">
        <v>91</v>
      </c>
    </row>
    <row r="4" ht="13.5" customHeight="1" spans="1:64">
      <c r="A4" s="307" t="str">
        <f>IF(B4="","",B4&amp;COUNTIF($B$3:B4,B4))</f>
        <v>202321-02K03-01/02</v>
      </c>
      <c r="B4" s="308" t="s">
        <v>68</v>
      </c>
      <c r="C4" s="309" t="s">
        <v>92</v>
      </c>
      <c r="D4" s="309" t="s">
        <v>93</v>
      </c>
      <c r="E4" s="309" t="s">
        <v>71</v>
      </c>
      <c r="F4" s="309" t="s">
        <v>94</v>
      </c>
      <c r="G4" s="309"/>
      <c r="H4" s="310"/>
      <c r="I4" s="311"/>
      <c r="J4" s="312"/>
      <c r="K4" s="312"/>
      <c r="L4" s="312"/>
      <c r="N4" s="313" t="str">
        <f>IF(O4="","",O4&amp;COUNTIF($O$3:O4,O4))</f>
        <v>一体化温度变送器2</v>
      </c>
      <c r="O4" s="314" t="s">
        <v>73</v>
      </c>
      <c r="P4" s="312" t="s">
        <v>95</v>
      </c>
      <c r="Q4" s="315" t="s">
        <v>96</v>
      </c>
      <c r="AE4" s="174" t="s">
        <v>97</v>
      </c>
      <c r="AF4" s="174" t="s">
        <v>98</v>
      </c>
      <c r="AG4" s="174" t="s">
        <v>99</v>
      </c>
      <c r="AH4" s="174" t="s">
        <v>77</v>
      </c>
      <c r="AI4" s="174" t="s">
        <v>100</v>
      </c>
      <c r="AJ4" s="174" t="s">
        <v>101</v>
      </c>
      <c r="AK4" s="174" t="s">
        <v>88</v>
      </c>
      <c r="AL4" s="174" t="s">
        <v>102</v>
      </c>
      <c r="AM4" s="305" t="s">
        <v>103</v>
      </c>
      <c r="AN4" s="174" t="s">
        <v>104</v>
      </c>
      <c r="AO4" s="174" t="s">
        <v>105</v>
      </c>
      <c r="AP4" s="174" t="s">
        <v>106</v>
      </c>
      <c r="AQ4" s="306" t="s">
        <v>107</v>
      </c>
      <c r="AR4" s="306" t="s">
        <v>108</v>
      </c>
      <c r="AS4" s="174" t="s">
        <v>109</v>
      </c>
      <c r="AT4" s="174" t="s">
        <v>110</v>
      </c>
      <c r="AU4" s="174" t="s">
        <v>111</v>
      </c>
      <c r="AV4" s="174" t="s">
        <v>112</v>
      </c>
    </row>
    <row r="5" ht="13.5" customHeight="1" spans="1:64">
      <c r="A5" s="307" t="str">
        <f>IF(B5="","",B5&amp;COUNTIF($B$3:B5,B5))</f>
        <v>202321-02K03-13/01</v>
      </c>
      <c r="B5" s="308" t="s">
        <v>113</v>
      </c>
      <c r="C5" s="309" t="s">
        <v>114</v>
      </c>
      <c r="D5" s="309" t="s">
        <v>115</v>
      </c>
      <c r="E5" s="309" t="s">
        <v>71</v>
      </c>
      <c r="F5" s="309" t="s">
        <v>72</v>
      </c>
      <c r="G5" s="309"/>
      <c r="H5" s="310"/>
      <c r="I5" s="311"/>
      <c r="J5" s="312"/>
      <c r="K5" s="312"/>
      <c r="L5" s="312"/>
      <c r="N5" s="313" t="str">
        <f>IF(O5="","",O5&amp;COUNTIF($O$3:O5,O5))</f>
        <v>一体化温度变送器3</v>
      </c>
      <c r="O5" s="314" t="s">
        <v>73</v>
      </c>
      <c r="P5" s="312" t="s">
        <v>116</v>
      </c>
      <c r="Q5" s="315" t="s">
        <v>117</v>
      </c>
      <c r="AE5" s="174" t="s">
        <v>118</v>
      </c>
      <c r="AF5" s="174" t="s">
        <v>119</v>
      </c>
      <c r="AG5" s="174" t="s">
        <v>120</v>
      </c>
      <c r="AH5" s="174" t="s">
        <v>121</v>
      </c>
      <c r="AI5" s="174" t="s">
        <v>122</v>
      </c>
      <c r="AJ5" s="174" t="s">
        <v>123</v>
      </c>
      <c r="AK5" s="174" t="s">
        <v>64</v>
      </c>
      <c r="AL5" s="174" t="s">
        <v>124</v>
      </c>
      <c r="AM5" s="305" t="s">
        <v>125</v>
      </c>
      <c r="AN5" s="174" t="s">
        <v>126</v>
      </c>
      <c r="AO5" s="174" t="s">
        <v>127</v>
      </c>
      <c r="AP5" s="174" t="s">
        <v>128</v>
      </c>
      <c r="AQ5" s="306" t="s">
        <v>129</v>
      </c>
      <c r="AR5" s="306" t="s">
        <v>130</v>
      </c>
      <c r="AS5" s="174" t="s">
        <v>131</v>
      </c>
      <c r="AT5" s="174" t="s">
        <v>132</v>
      </c>
      <c r="AU5" s="174" t="s">
        <v>133</v>
      </c>
      <c r="AV5" s="174" t="s">
        <v>134</v>
      </c>
    </row>
    <row r="6" ht="13.5" customHeight="1" spans="1:64">
      <c r="A6" s="307" t="str">
        <f>IF(B6="","",B6&amp;COUNTIF($B$3:B6,B6))</f>
        <v>202321-02K03-13/02</v>
      </c>
      <c r="B6" s="308" t="s">
        <v>113</v>
      </c>
      <c r="C6" s="309" t="s">
        <v>135</v>
      </c>
      <c r="D6" s="309" t="s">
        <v>136</v>
      </c>
      <c r="E6" s="309" t="s">
        <v>71</v>
      </c>
      <c r="F6" s="309" t="s">
        <v>137</v>
      </c>
      <c r="G6" s="309"/>
      <c r="H6" s="310"/>
      <c r="I6" s="311"/>
      <c r="J6" s="312"/>
      <c r="K6" s="312"/>
      <c r="L6" s="312"/>
      <c r="N6" s="313" t="str">
        <f>IF(O6="","",O6&amp;COUNTIF($O$3:O6,O6))</f>
        <v>一体化温度变送器4</v>
      </c>
      <c r="O6" s="314" t="s">
        <v>73</v>
      </c>
      <c r="P6" s="312" t="s">
        <v>138</v>
      </c>
      <c r="Q6" s="315" t="s">
        <v>75</v>
      </c>
      <c r="AE6" s="174" t="s">
        <v>139</v>
      </c>
      <c r="AF6" s="174" t="s">
        <v>140</v>
      </c>
      <c r="AG6" s="174" t="s">
        <v>141</v>
      </c>
      <c r="AH6" s="174" t="s">
        <v>98</v>
      </c>
      <c r="AI6" s="174" t="s">
        <v>142</v>
      </c>
      <c r="AJ6" s="174" t="s">
        <v>143</v>
      </c>
      <c r="AK6" s="174" t="s">
        <v>144</v>
      </c>
      <c r="AL6" s="174" t="s">
        <v>145</v>
      </c>
      <c r="AM6" s="174" t="s">
        <v>146</v>
      </c>
      <c r="AN6" s="174" t="s">
        <v>147</v>
      </c>
      <c r="AO6" s="174" t="s">
        <v>148</v>
      </c>
      <c r="AP6" s="174" t="s">
        <v>149</v>
      </c>
      <c r="AQ6" s="306" t="s">
        <v>150</v>
      </c>
      <c r="AR6" s="306" t="s">
        <v>151</v>
      </c>
      <c r="AS6" s="174" t="s">
        <v>152</v>
      </c>
      <c r="AT6" s="174" t="s">
        <v>153</v>
      </c>
      <c r="AU6" s="174" t="s">
        <v>154</v>
      </c>
      <c r="AV6" s="174" t="s">
        <v>155</v>
      </c>
    </row>
    <row r="7" ht="13.5" customHeight="1" spans="1:64">
      <c r="A7" s="307" t="str">
        <f>IF(B7="","",B7&amp;COUNTIF($B$3:B7,B7))</f>
        <v>202321-02K03-12/01</v>
      </c>
      <c r="B7" s="308" t="s">
        <v>156</v>
      </c>
      <c r="C7" s="309" t="s">
        <v>157</v>
      </c>
      <c r="D7" s="309" t="s">
        <v>158</v>
      </c>
      <c r="E7" s="309" t="s">
        <v>71</v>
      </c>
      <c r="F7" s="309" t="s">
        <v>159</v>
      </c>
      <c r="G7" s="309"/>
      <c r="H7" s="310"/>
      <c r="I7" s="311"/>
      <c r="J7" s="312"/>
      <c r="K7" s="312"/>
      <c r="L7" s="312"/>
      <c r="N7" s="313" t="str">
        <f>IF(O7="","",O7&amp;COUNTIF($O$3:O7,O7))</f>
        <v>双金属温度计1</v>
      </c>
      <c r="O7" s="314" t="s">
        <v>160</v>
      </c>
      <c r="P7" s="312" t="s">
        <v>161</v>
      </c>
      <c r="Q7" s="315" t="s">
        <v>162</v>
      </c>
      <c r="AE7" s="174" t="s">
        <v>163</v>
      </c>
      <c r="AF7" s="174" t="s">
        <v>164</v>
      </c>
      <c r="AG7" s="174" t="s">
        <v>165</v>
      </c>
      <c r="AH7" s="174" t="s">
        <v>119</v>
      </c>
      <c r="AI7" s="174" t="s">
        <v>166</v>
      </c>
      <c r="AJ7" s="174" t="s">
        <v>167</v>
      </c>
      <c r="AK7" s="174" t="s">
        <v>168</v>
      </c>
      <c r="AL7" s="174" t="s">
        <v>169</v>
      </c>
      <c r="AM7" s="174" t="s">
        <v>170</v>
      </c>
      <c r="AN7" s="174" t="s">
        <v>171</v>
      </c>
      <c r="AO7" s="174" t="s">
        <v>172</v>
      </c>
      <c r="AP7" s="174" t="s">
        <v>173</v>
      </c>
      <c r="AQ7" s="306" t="s">
        <v>174</v>
      </c>
      <c r="AR7" s="306" t="s">
        <v>175</v>
      </c>
      <c r="AS7" s="174" t="s">
        <v>176</v>
      </c>
      <c r="AT7" s="174" t="s">
        <v>177</v>
      </c>
      <c r="AU7" s="174" t="s">
        <v>178</v>
      </c>
      <c r="AV7" s="174" t="s">
        <v>179</v>
      </c>
    </row>
    <row r="8" ht="13.5" customHeight="1" spans="1:64">
      <c r="A8" s="307" t="str">
        <f>IF(B8="","",B8&amp;COUNTIF($B$3:B8,B8))</f>
        <v>202321-02K03-12/02</v>
      </c>
      <c r="B8" s="308" t="s">
        <v>156</v>
      </c>
      <c r="C8" s="309" t="s">
        <v>180</v>
      </c>
      <c r="D8" s="309" t="s">
        <v>158</v>
      </c>
      <c r="E8" s="309" t="s">
        <v>71</v>
      </c>
      <c r="F8" s="309" t="s">
        <v>181</v>
      </c>
      <c r="G8" s="309"/>
      <c r="H8" s="310"/>
      <c r="I8" s="311"/>
      <c r="J8" s="312"/>
      <c r="K8" s="312"/>
      <c r="L8" s="312"/>
      <c r="N8" s="313" t="str">
        <f>IF(O8="","",O8&amp;COUNTIF($O$3:O8,O8))</f>
        <v>双金属温度计2</v>
      </c>
      <c r="O8" s="314" t="s">
        <v>160</v>
      </c>
      <c r="P8" s="312" t="s">
        <v>138</v>
      </c>
      <c r="Q8" s="315" t="s">
        <v>75</v>
      </c>
      <c r="AE8" s="174" t="s">
        <v>182</v>
      </c>
      <c r="AF8" s="174" t="s">
        <v>149</v>
      </c>
      <c r="AG8" s="174" t="s">
        <v>183</v>
      </c>
      <c r="AH8" s="174" t="s">
        <v>140</v>
      </c>
      <c r="AI8" s="174" t="s">
        <v>184</v>
      </c>
      <c r="AJ8" s="174" t="s">
        <v>185</v>
      </c>
      <c r="AK8" s="174" t="s">
        <v>186</v>
      </c>
      <c r="AL8" s="174" t="s">
        <v>149</v>
      </c>
      <c r="AM8" s="174" t="s">
        <v>187</v>
      </c>
      <c r="AN8" s="174" t="s">
        <v>149</v>
      </c>
      <c r="AO8" s="174" t="s">
        <v>188</v>
      </c>
      <c r="AQ8" s="306" t="s">
        <v>189</v>
      </c>
      <c r="AR8" s="306" t="s">
        <v>190</v>
      </c>
      <c r="AS8" s="174" t="s">
        <v>191</v>
      </c>
      <c r="AT8" s="174" t="s">
        <v>192</v>
      </c>
      <c r="AU8" s="174" t="s">
        <v>149</v>
      </c>
      <c r="AV8" s="174" t="s">
        <v>193</v>
      </c>
    </row>
    <row r="9" ht="13.5" customHeight="1" spans="1:64">
      <c r="A9" s="307" t="str">
        <f>IF(B9="","",B9&amp;COUNTIF($B$3:B9,B9))</f>
        <v>202321-02K03-12/03</v>
      </c>
      <c r="B9" s="308" t="s">
        <v>156</v>
      </c>
      <c r="C9" s="309" t="s">
        <v>194</v>
      </c>
      <c r="D9" s="309" t="s">
        <v>195</v>
      </c>
      <c r="E9" s="309" t="s">
        <v>71</v>
      </c>
      <c r="F9" s="309" t="s">
        <v>196</v>
      </c>
      <c r="G9" s="309"/>
      <c r="H9" s="310"/>
      <c r="I9" s="311"/>
      <c r="J9" s="312"/>
      <c r="K9" s="312"/>
      <c r="L9" s="312"/>
      <c r="N9" s="313" t="str">
        <f>IF(O9="","",O9&amp;COUNTIF($O$3:O9,O9))</f>
        <v>双金属温度计3</v>
      </c>
      <c r="O9" s="314" t="s">
        <v>160</v>
      </c>
      <c r="P9" s="312" t="s">
        <v>161</v>
      </c>
      <c r="Q9" s="315" t="s">
        <v>162</v>
      </c>
      <c r="AE9" s="174" t="s">
        <v>149</v>
      </c>
      <c r="AF9" s="174" t="s">
        <v>173</v>
      </c>
      <c r="AG9" s="174" t="s">
        <v>197</v>
      </c>
      <c r="AH9" s="174" t="s">
        <v>164</v>
      </c>
      <c r="AI9" s="174" t="s">
        <v>198</v>
      </c>
      <c r="AJ9" s="174" t="s">
        <v>199</v>
      </c>
      <c r="AK9" s="174" t="s">
        <v>200</v>
      </c>
      <c r="AL9" s="174" t="s">
        <v>173</v>
      </c>
      <c r="AM9" s="174" t="s">
        <v>149</v>
      </c>
      <c r="AN9" s="174" t="s">
        <v>173</v>
      </c>
      <c r="AO9" s="174" t="s">
        <v>201</v>
      </c>
      <c r="AQ9" s="314" t="s">
        <v>202</v>
      </c>
      <c r="AR9" s="174" t="s">
        <v>149</v>
      </c>
      <c r="AS9" s="174" t="s">
        <v>203</v>
      </c>
      <c r="AT9" s="174" t="s">
        <v>204</v>
      </c>
      <c r="AU9" s="174" t="s">
        <v>173</v>
      </c>
      <c r="AV9" s="174" t="s">
        <v>205</v>
      </c>
    </row>
    <row r="10" ht="13.5" customHeight="1" spans="1:64">
      <c r="A10" s="307" t="str">
        <f>IF(B10="","",B10&amp;COUNTIF($B$3:B10,B10))</f>
        <v>202321-02K03-12/04</v>
      </c>
      <c r="B10" s="308" t="s">
        <v>156</v>
      </c>
      <c r="C10" s="309" t="s">
        <v>206</v>
      </c>
      <c r="D10" s="309" t="s">
        <v>195</v>
      </c>
      <c r="E10" s="309" t="s">
        <v>71</v>
      </c>
      <c r="F10" s="309" t="s">
        <v>207</v>
      </c>
      <c r="G10" s="309"/>
      <c r="H10" s="310"/>
      <c r="I10" s="311"/>
      <c r="J10" s="312"/>
      <c r="K10" s="312"/>
      <c r="L10" s="312"/>
      <c r="N10" s="313" t="str">
        <f>IF(O10="","",O10&amp;COUNTIF($O$3:O10,O10))</f>
        <v>双金属温度计4</v>
      </c>
      <c r="O10" s="314" t="s">
        <v>160</v>
      </c>
      <c r="P10" s="312" t="s">
        <v>138</v>
      </c>
      <c r="Q10" s="315" t="s">
        <v>75</v>
      </c>
      <c r="AE10" s="174" t="s">
        <v>173</v>
      </c>
      <c r="AG10" s="174" t="s">
        <v>208</v>
      </c>
      <c r="AH10" s="174" t="s">
        <v>54</v>
      </c>
      <c r="AI10" s="174" t="s">
        <v>209</v>
      </c>
      <c r="AJ10" s="174" t="s">
        <v>210</v>
      </c>
      <c r="AK10" s="174" t="s">
        <v>211</v>
      </c>
      <c r="AM10" s="174" t="s">
        <v>173</v>
      </c>
      <c r="AO10" s="174" t="s">
        <v>212</v>
      </c>
      <c r="AQ10" s="306" t="s">
        <v>213</v>
      </c>
      <c r="AR10" s="174" t="s">
        <v>173</v>
      </c>
      <c r="AS10" s="174" t="s">
        <v>214</v>
      </c>
      <c r="AT10" s="174" t="s">
        <v>215</v>
      </c>
      <c r="AV10" s="174" t="s">
        <v>149</v>
      </c>
      <c r="BK10" s="174" t="s">
        <v>216</v>
      </c>
      <c r="BL10" s="174" t="s">
        <v>216</v>
      </c>
    </row>
    <row r="11" ht="13.5" customHeight="1" spans="1:64">
      <c r="A11" s="307" t="str">
        <f>IF(B11="","",B11&amp;COUNTIF($B$3:B11,B11))</f>
        <v>202321-02K03-10/01</v>
      </c>
      <c r="B11" s="308" t="s">
        <v>217</v>
      </c>
      <c r="C11" s="309" t="s">
        <v>218</v>
      </c>
      <c r="D11" s="309" t="s">
        <v>219</v>
      </c>
      <c r="E11" s="309" t="s">
        <v>71</v>
      </c>
      <c r="F11" s="309" t="s">
        <v>220</v>
      </c>
      <c r="G11" s="309"/>
      <c r="H11" s="310"/>
      <c r="I11" s="311"/>
      <c r="J11" s="312"/>
      <c r="K11" s="312"/>
      <c r="L11" s="312"/>
      <c r="AG11" s="174" t="s">
        <v>221</v>
      </c>
      <c r="AH11" s="174" t="s">
        <v>149</v>
      </c>
      <c r="AI11" s="174" t="s">
        <v>222</v>
      </c>
      <c r="AJ11" s="174" t="s">
        <v>223</v>
      </c>
      <c r="AK11" s="174" t="s">
        <v>224</v>
      </c>
      <c r="AO11" s="174" t="s">
        <v>225</v>
      </c>
      <c r="AQ11" s="174" t="s">
        <v>149</v>
      </c>
      <c r="AS11" s="174" t="s">
        <v>226</v>
      </c>
      <c r="AT11" s="174" t="s">
        <v>227</v>
      </c>
      <c r="AV11" s="174" t="s">
        <v>173</v>
      </c>
      <c r="BK11" s="174" t="s">
        <v>228</v>
      </c>
      <c r="BL11" s="174" t="s">
        <v>228</v>
      </c>
    </row>
    <row r="12" ht="13.5" customHeight="1" spans="1:64">
      <c r="A12" s="307" t="str">
        <f>IF(B12="","",B12&amp;COUNTIF($B$3:B12,B12))</f>
        <v>202321-02K03-10/02</v>
      </c>
      <c r="B12" s="308" t="s">
        <v>217</v>
      </c>
      <c r="C12" s="309" t="s">
        <v>229</v>
      </c>
      <c r="D12" s="309" t="s">
        <v>219</v>
      </c>
      <c r="E12" s="309" t="s">
        <v>71</v>
      </c>
      <c r="F12" s="309" t="s">
        <v>230</v>
      </c>
      <c r="G12" s="309"/>
      <c r="H12" s="310"/>
      <c r="I12" s="311"/>
      <c r="J12" s="312"/>
      <c r="K12" s="312"/>
      <c r="L12" s="312"/>
      <c r="AG12" s="174" t="s">
        <v>149</v>
      </c>
      <c r="AH12" s="174" t="s">
        <v>173</v>
      </c>
      <c r="AI12" s="174" t="s">
        <v>231</v>
      </c>
      <c r="AJ12" s="174" t="s">
        <v>232</v>
      </c>
      <c r="AK12" s="174" t="s">
        <v>233</v>
      </c>
      <c r="AO12" s="174" t="s">
        <v>234</v>
      </c>
      <c r="AQ12" s="174" t="s">
        <v>173</v>
      </c>
      <c r="AS12" s="174" t="s">
        <v>235</v>
      </c>
      <c r="AT12" s="174" t="s">
        <v>149</v>
      </c>
      <c r="BK12" s="174" t="s">
        <v>236</v>
      </c>
      <c r="BL12" s="174" t="s">
        <v>236</v>
      </c>
    </row>
    <row r="13" ht="13.5" customHeight="1" spans="1:64">
      <c r="A13" s="307" t="str">
        <f>IF(B13="","",B13&amp;COUNTIF($B$3:B13,B13))</f>
        <v>202321-02K03-10/03</v>
      </c>
      <c r="B13" s="308" t="s">
        <v>217</v>
      </c>
      <c r="C13" s="309" t="s">
        <v>237</v>
      </c>
      <c r="D13" s="309" t="s">
        <v>219</v>
      </c>
      <c r="E13" s="309" t="s">
        <v>71</v>
      </c>
      <c r="F13" s="309" t="s">
        <v>238</v>
      </c>
      <c r="G13" s="309"/>
      <c r="H13" s="310"/>
      <c r="I13" s="311"/>
      <c r="J13" s="312"/>
      <c r="K13" s="312"/>
      <c r="L13" s="312"/>
      <c r="AG13" s="174" t="s">
        <v>173</v>
      </c>
      <c r="AI13" s="174" t="s">
        <v>239</v>
      </c>
      <c r="AJ13" s="174" t="s">
        <v>240</v>
      </c>
      <c r="AK13" s="174" t="s">
        <v>241</v>
      </c>
      <c r="AO13" s="174" t="s">
        <v>242</v>
      </c>
      <c r="AQ13" s="174" t="s">
        <v>243</v>
      </c>
      <c r="AS13" s="174" t="s">
        <v>175</v>
      </c>
      <c r="AT13" s="174" t="s">
        <v>173</v>
      </c>
      <c r="BK13" s="174" t="s">
        <v>244</v>
      </c>
      <c r="BL13" s="174" t="s">
        <v>244</v>
      </c>
    </row>
    <row r="14" ht="13.5" customHeight="1" spans="1:64">
      <c r="A14" s="307" t="str">
        <f>IF(B14="","",B14&amp;COUNTIF($B$3:B14,B14))</f>
        <v>202321-02K03-10/04</v>
      </c>
      <c r="B14" s="308" t="s">
        <v>217</v>
      </c>
      <c r="C14" s="309" t="s">
        <v>245</v>
      </c>
      <c r="D14" s="309" t="s">
        <v>219</v>
      </c>
      <c r="E14" s="309" t="s">
        <v>71</v>
      </c>
      <c r="F14" s="309" t="s">
        <v>246</v>
      </c>
      <c r="G14" s="309"/>
      <c r="H14" s="310"/>
      <c r="I14" s="311"/>
      <c r="J14" s="312"/>
      <c r="K14" s="312"/>
      <c r="L14" s="312"/>
      <c r="AI14" s="174" t="s">
        <v>247</v>
      </c>
      <c r="AJ14" s="174" t="s">
        <v>248</v>
      </c>
      <c r="AK14" s="174" t="s">
        <v>249</v>
      </c>
      <c r="AO14" s="174" t="s">
        <v>250</v>
      </c>
      <c r="AS14" s="174" t="s">
        <v>149</v>
      </c>
      <c r="BK14" s="174" t="s">
        <v>244</v>
      </c>
      <c r="BL14" s="174" t="s">
        <v>244</v>
      </c>
    </row>
    <row r="15" ht="13.5" customHeight="1" spans="1:64">
      <c r="A15" s="307" t="str">
        <f>IF(B15="","",B15&amp;COUNTIF($B$3:B15,B15))</f>
        <v>202321-02K03-13/03</v>
      </c>
      <c r="B15" s="308" t="s">
        <v>113</v>
      </c>
      <c r="C15" s="309" t="s">
        <v>251</v>
      </c>
      <c r="D15" s="309" t="s">
        <v>252</v>
      </c>
      <c r="E15" s="309" t="s">
        <v>71</v>
      </c>
      <c r="F15" s="309" t="s">
        <v>94</v>
      </c>
      <c r="G15" s="309"/>
      <c r="H15" s="310"/>
      <c r="I15" s="311"/>
      <c r="J15" s="312"/>
      <c r="K15" s="312"/>
      <c r="L15" s="312"/>
      <c r="AI15" s="174" t="s">
        <v>253</v>
      </c>
      <c r="AJ15" s="174" t="s">
        <v>254</v>
      </c>
      <c r="AK15" s="174" t="s">
        <v>255</v>
      </c>
      <c r="AO15" s="174" t="s">
        <v>256</v>
      </c>
      <c r="AS15" s="174" t="s">
        <v>173</v>
      </c>
      <c r="BK15" s="174" t="s">
        <v>244</v>
      </c>
      <c r="BL15" s="174" t="s">
        <v>244</v>
      </c>
    </row>
    <row r="16" ht="13.5" customHeight="1" spans="1:64">
      <c r="A16" s="307" t="str">
        <f>IF(B16="","",B16&amp;COUNTIF($B$3:B16,B16))</f>
        <v>202321-02K03-13/04</v>
      </c>
      <c r="B16" s="308" t="s">
        <v>113</v>
      </c>
      <c r="C16" s="309" t="s">
        <v>257</v>
      </c>
      <c r="D16" s="310" t="s">
        <v>258</v>
      </c>
      <c r="E16" s="309" t="s">
        <v>71</v>
      </c>
      <c r="F16" s="309" t="s">
        <v>259</v>
      </c>
      <c r="G16" s="309"/>
      <c r="H16" s="310"/>
      <c r="I16" s="311"/>
      <c r="J16" s="312"/>
      <c r="K16" s="312"/>
      <c r="L16" s="312"/>
      <c r="AI16" s="174" t="s">
        <v>260</v>
      </c>
      <c r="AJ16" s="174" t="s">
        <v>261</v>
      </c>
      <c r="AK16" s="174" t="s">
        <v>262</v>
      </c>
      <c r="AO16" s="174" t="s">
        <v>263</v>
      </c>
      <c r="AS16" s="174" t="s">
        <v>264</v>
      </c>
      <c r="BK16" s="174" t="s">
        <v>244</v>
      </c>
      <c r="BL16" s="174" t="s">
        <v>244</v>
      </c>
    </row>
    <row r="17" ht="13.5" customHeight="1" spans="1:64">
      <c r="A17" s="307" t="str">
        <f>IF(B17="","",B17&amp;COUNTIF($B$3:B17,B17))</f>
        <v>202321-02K03-12/05</v>
      </c>
      <c r="B17" s="308" t="s">
        <v>156</v>
      </c>
      <c r="C17" s="309" t="s">
        <v>265</v>
      </c>
      <c r="D17" s="309" t="s">
        <v>158</v>
      </c>
      <c r="E17" s="309" t="s">
        <v>71</v>
      </c>
      <c r="F17" s="309" t="s">
        <v>266</v>
      </c>
      <c r="G17" s="309"/>
      <c r="H17" s="310"/>
      <c r="I17" s="311"/>
      <c r="J17" s="312"/>
      <c r="K17" s="312"/>
      <c r="L17" s="312"/>
      <c r="AI17" s="174" t="s">
        <v>267</v>
      </c>
      <c r="AJ17" s="174" t="s">
        <v>268</v>
      </c>
      <c r="AK17" s="174" t="s">
        <v>269</v>
      </c>
      <c r="AO17" s="174" t="s">
        <v>270</v>
      </c>
      <c r="BK17" s="174" t="s">
        <v>244</v>
      </c>
      <c r="BL17" s="174" t="s">
        <v>244</v>
      </c>
    </row>
    <row r="18" ht="13.5" customHeight="1" spans="1:64">
      <c r="A18" s="307" t="str">
        <f>IF(B18="","",B18&amp;COUNTIF($B$3:B18,B18))</f>
        <v>202321-02K03-12/06</v>
      </c>
      <c r="B18" s="308" t="s">
        <v>156</v>
      </c>
      <c r="C18" s="309" t="s">
        <v>271</v>
      </c>
      <c r="D18" s="309" t="s">
        <v>158</v>
      </c>
      <c r="E18" s="309" t="s">
        <v>71</v>
      </c>
      <c r="F18" s="309" t="s">
        <v>272</v>
      </c>
      <c r="G18" s="309"/>
      <c r="H18" s="310"/>
      <c r="I18" s="311"/>
      <c r="J18" s="312"/>
      <c r="K18" s="312"/>
      <c r="L18" s="312"/>
      <c r="AI18" s="174" t="s">
        <v>273</v>
      </c>
      <c r="AJ18" s="174" t="s">
        <v>274</v>
      </c>
      <c r="AK18" s="174" t="s">
        <v>275</v>
      </c>
      <c r="AO18" s="174" t="s">
        <v>276</v>
      </c>
      <c r="BK18" s="174" t="s">
        <v>244</v>
      </c>
      <c r="BL18" s="174" t="s">
        <v>244</v>
      </c>
    </row>
    <row r="19" ht="13.5" customHeight="1" spans="1:64">
      <c r="A19" s="307" t="str">
        <f>IF(B19="","",B19&amp;COUNTIF($B$3:B19,B19))</f>
        <v>202321-02K03-12/07</v>
      </c>
      <c r="B19" s="308" t="s">
        <v>156</v>
      </c>
      <c r="C19" s="309" t="s">
        <v>277</v>
      </c>
      <c r="D19" s="309" t="s">
        <v>195</v>
      </c>
      <c r="E19" s="309" t="s">
        <v>71</v>
      </c>
      <c r="F19" s="309" t="s">
        <v>278</v>
      </c>
      <c r="G19" s="309"/>
      <c r="H19" s="310"/>
      <c r="I19" s="311"/>
      <c r="J19" s="312"/>
      <c r="K19" s="312"/>
      <c r="L19" s="312"/>
      <c r="AI19" s="174" t="s">
        <v>149</v>
      </c>
      <c r="AJ19" s="174" t="s">
        <v>279</v>
      </c>
      <c r="AK19" s="174" t="s">
        <v>280</v>
      </c>
      <c r="AO19" s="174" t="s">
        <v>281</v>
      </c>
      <c r="BK19" s="174" t="s">
        <v>244</v>
      </c>
      <c r="BL19" s="174" t="s">
        <v>244</v>
      </c>
    </row>
    <row r="20" ht="13.5" customHeight="1" spans="1:64">
      <c r="A20" s="307" t="str">
        <f>IF(B20="","",B20&amp;COUNTIF($B$3:B20,B20))</f>
        <v>202321-02K03-12/08</v>
      </c>
      <c r="B20" s="308" t="s">
        <v>156</v>
      </c>
      <c r="C20" s="309" t="s">
        <v>282</v>
      </c>
      <c r="D20" s="309" t="s">
        <v>195</v>
      </c>
      <c r="E20" s="309" t="s">
        <v>71</v>
      </c>
      <c r="F20" s="309" t="s">
        <v>283</v>
      </c>
      <c r="G20" s="309"/>
      <c r="H20" s="310"/>
      <c r="I20" s="311"/>
      <c r="J20" s="312"/>
      <c r="K20" s="312"/>
      <c r="L20" s="312"/>
      <c r="AI20" s="174" t="s">
        <v>173</v>
      </c>
      <c r="AJ20" s="174" t="s">
        <v>284</v>
      </c>
      <c r="AK20" s="174" t="s">
        <v>175</v>
      </c>
      <c r="AO20" s="174" t="s">
        <v>285</v>
      </c>
      <c r="BK20" s="174" t="s">
        <v>244</v>
      </c>
      <c r="BL20" s="174" t="s">
        <v>244</v>
      </c>
    </row>
    <row r="21" ht="13.5" customHeight="1" spans="1:64">
      <c r="A21" s="307" t="str">
        <f>IF(B21="","",B21&amp;COUNTIF($B$3:B21,B21))</f>
        <v>202321-02K03-10/05</v>
      </c>
      <c r="B21" s="308" t="s">
        <v>217</v>
      </c>
      <c r="C21" s="309" t="s">
        <v>286</v>
      </c>
      <c r="D21" s="309" t="s">
        <v>219</v>
      </c>
      <c r="E21" s="309" t="s">
        <v>71</v>
      </c>
      <c r="F21" s="309" t="s">
        <v>287</v>
      </c>
      <c r="G21" s="309"/>
      <c r="H21" s="309"/>
      <c r="I21" s="311"/>
      <c r="J21" s="314"/>
      <c r="K21" s="314"/>
      <c r="L21" s="314"/>
      <c r="AJ21" s="174" t="s">
        <v>288</v>
      </c>
      <c r="AK21" s="174" t="s">
        <v>289</v>
      </c>
      <c r="AO21" s="174" t="s">
        <v>290</v>
      </c>
      <c r="BK21" s="174" t="s">
        <v>244</v>
      </c>
      <c r="BL21" s="174" t="s">
        <v>244</v>
      </c>
    </row>
    <row r="22" ht="13.5" customHeight="1" spans="1:64">
      <c r="A22" s="307" t="str">
        <f>IF(B22="","",B22&amp;COUNTIF($B$3:B22,B22))</f>
        <v>202321-02K03-10/06</v>
      </c>
      <c r="B22" s="308" t="s">
        <v>217</v>
      </c>
      <c r="C22" s="309" t="s">
        <v>291</v>
      </c>
      <c r="D22" s="309" t="s">
        <v>219</v>
      </c>
      <c r="E22" s="309" t="s">
        <v>71</v>
      </c>
      <c r="F22" s="309" t="s">
        <v>292</v>
      </c>
      <c r="G22" s="309"/>
      <c r="H22" s="309"/>
      <c r="I22" s="311"/>
      <c r="J22" s="314"/>
      <c r="K22" s="314"/>
      <c r="L22" s="314"/>
      <c r="AJ22" s="174" t="s">
        <v>293</v>
      </c>
      <c r="AK22" s="174" t="s">
        <v>149</v>
      </c>
      <c r="AO22" s="174" t="s">
        <v>294</v>
      </c>
      <c r="BK22" s="174" t="s">
        <v>244</v>
      </c>
      <c r="BL22" s="174" t="s">
        <v>244</v>
      </c>
    </row>
    <row r="23" ht="13.5" customHeight="1" spans="1:64">
      <c r="A23" s="307" t="str">
        <f>IF(B23="","",B23&amp;COUNTIF($B$3:B23,B23))</f>
        <v>202321-02K03-10/07</v>
      </c>
      <c r="B23" s="308" t="s">
        <v>217</v>
      </c>
      <c r="C23" s="309" t="s">
        <v>295</v>
      </c>
      <c r="D23" s="309" t="s">
        <v>219</v>
      </c>
      <c r="E23" s="309" t="s">
        <v>71</v>
      </c>
      <c r="F23" s="309" t="s">
        <v>296</v>
      </c>
      <c r="G23" s="309"/>
      <c r="H23" s="309"/>
      <c r="I23" s="311"/>
      <c r="J23" s="314"/>
      <c r="K23" s="314"/>
      <c r="L23" s="314"/>
      <c r="AJ23" s="174" t="s">
        <v>297</v>
      </c>
      <c r="AK23" s="174" t="s">
        <v>173</v>
      </c>
      <c r="AO23" s="174" t="s">
        <v>298</v>
      </c>
      <c r="BK23" s="174" t="s">
        <v>228</v>
      </c>
      <c r="BL23" s="174" t="s">
        <v>228</v>
      </c>
    </row>
    <row r="24" ht="13.5" customHeight="1" spans="1:64">
      <c r="A24" s="307" t="str">
        <f>IF(B24="","",B24&amp;COUNTIF($B$3:B24,B24))</f>
        <v>202321-02K03-10/08</v>
      </c>
      <c r="B24" s="308" t="s">
        <v>217</v>
      </c>
      <c r="C24" s="309" t="s">
        <v>299</v>
      </c>
      <c r="D24" s="309" t="s">
        <v>219</v>
      </c>
      <c r="E24" s="309" t="s">
        <v>71</v>
      </c>
      <c r="F24" s="309" t="s">
        <v>300</v>
      </c>
      <c r="G24" s="309"/>
      <c r="H24" s="309"/>
      <c r="I24" s="311"/>
      <c r="J24" s="314"/>
      <c r="K24" s="314"/>
      <c r="L24" s="314"/>
      <c r="AJ24" s="174" t="s">
        <v>301</v>
      </c>
      <c r="AO24" s="174" t="s">
        <v>302</v>
      </c>
      <c r="BK24" s="174" t="s">
        <v>236</v>
      </c>
      <c r="BL24" s="174" t="s">
        <v>236</v>
      </c>
    </row>
    <row r="25" ht="13.5" customHeight="1" spans="1:64">
      <c r="A25" s="307" t="str">
        <f>IF(B25="","",B25&amp;COUNTIF($B$3:B25,B25))</f>
        <v>202321-02K03-26/01</v>
      </c>
      <c r="B25" s="308" t="s">
        <v>303</v>
      </c>
      <c r="C25" s="309" t="s">
        <v>304</v>
      </c>
      <c r="D25" s="309" t="s">
        <v>305</v>
      </c>
      <c r="E25" s="309" t="s">
        <v>71</v>
      </c>
      <c r="F25" s="309" t="s">
        <v>72</v>
      </c>
      <c r="G25" s="309" t="s">
        <v>306</v>
      </c>
      <c r="H25" s="317" t="s">
        <v>235</v>
      </c>
      <c r="I25" s="311"/>
      <c r="J25" s="314"/>
      <c r="K25" s="314"/>
      <c r="L25" s="314"/>
      <c r="AJ25" s="174" t="s">
        <v>307</v>
      </c>
      <c r="AO25" s="174" t="s">
        <v>308</v>
      </c>
      <c r="BK25" s="174" t="s">
        <v>244</v>
      </c>
      <c r="BL25" s="174" t="s">
        <v>244</v>
      </c>
    </row>
    <row r="26" ht="13.5" customHeight="1" spans="1:64">
      <c r="A26" s="307" t="str">
        <f>IF(B26="","",B26&amp;COUNTIF($B$3:B26,B26))</f>
        <v>202321-02K03-23/01</v>
      </c>
      <c r="B26" s="308" t="s">
        <v>309</v>
      </c>
      <c r="C26" s="309" t="s">
        <v>310</v>
      </c>
      <c r="D26" s="309" t="s">
        <v>311</v>
      </c>
      <c r="E26" s="309" t="s">
        <v>71</v>
      </c>
      <c r="F26" s="309" t="s">
        <v>181</v>
      </c>
      <c r="G26" s="309" t="s">
        <v>312</v>
      </c>
      <c r="H26" s="317"/>
      <c r="I26" s="311"/>
      <c r="J26" s="314"/>
      <c r="K26" s="314"/>
      <c r="L26" s="314"/>
      <c r="AJ26" s="174" t="s">
        <v>313</v>
      </c>
      <c r="AO26" s="174" t="s">
        <v>314</v>
      </c>
      <c r="BK26" s="174" t="s">
        <v>244</v>
      </c>
      <c r="BL26" s="174" t="s">
        <v>244</v>
      </c>
    </row>
    <row r="27" ht="13.5" customHeight="1" spans="1:64">
      <c r="A27" s="307" t="str">
        <f>IF(B27="","",B27&amp;COUNTIF($B$3:B27,B27))</f>
        <v>202321-02K03-23/02</v>
      </c>
      <c r="B27" s="308" t="s">
        <v>309</v>
      </c>
      <c r="C27" s="309" t="s">
        <v>315</v>
      </c>
      <c r="D27" s="309" t="s">
        <v>311</v>
      </c>
      <c r="E27" s="309" t="s">
        <v>71</v>
      </c>
      <c r="F27" s="309" t="s">
        <v>159</v>
      </c>
      <c r="G27" s="309" t="s">
        <v>312</v>
      </c>
      <c r="H27" s="317"/>
      <c r="I27" s="311"/>
      <c r="J27" s="314"/>
      <c r="K27" s="314"/>
      <c r="L27" s="314"/>
      <c r="AJ27" s="174" t="s">
        <v>316</v>
      </c>
      <c r="AO27" s="174" t="s">
        <v>317</v>
      </c>
      <c r="BK27" s="174" t="s">
        <v>244</v>
      </c>
      <c r="BL27" s="174" t="s">
        <v>244</v>
      </c>
    </row>
    <row r="28" ht="13.5" customHeight="1" spans="1:64">
      <c r="A28" s="307" t="str">
        <f>IF(B28="","",B28&amp;COUNTIF($B$3:B28,B28))</f>
        <v>202321-02K03-23/03</v>
      </c>
      <c r="B28" s="308" t="s">
        <v>309</v>
      </c>
      <c r="C28" s="309" t="s">
        <v>318</v>
      </c>
      <c r="D28" s="309" t="s">
        <v>311</v>
      </c>
      <c r="E28" s="309" t="s">
        <v>71</v>
      </c>
      <c r="F28" s="309" t="s">
        <v>207</v>
      </c>
      <c r="G28" s="309" t="s">
        <v>312</v>
      </c>
      <c r="H28" s="317"/>
      <c r="I28" s="311"/>
      <c r="J28" s="314"/>
      <c r="K28" s="314"/>
      <c r="L28" s="314"/>
      <c r="AJ28" s="174" t="s">
        <v>319</v>
      </c>
      <c r="AO28" s="174" t="s">
        <v>149</v>
      </c>
      <c r="BK28" s="174" t="s">
        <v>244</v>
      </c>
      <c r="BL28" s="174" t="s">
        <v>244</v>
      </c>
    </row>
    <row r="29" ht="13.5" customHeight="1" spans="1:64">
      <c r="A29" s="307" t="str">
        <f>IF(B29="","",B29&amp;COUNTIF($B$3:B29,B29))</f>
        <v>202321-02K03-23/04</v>
      </c>
      <c r="B29" s="308" t="s">
        <v>309</v>
      </c>
      <c r="C29" s="309" t="s">
        <v>320</v>
      </c>
      <c r="D29" s="309" t="s">
        <v>311</v>
      </c>
      <c r="E29" s="309" t="s">
        <v>71</v>
      </c>
      <c r="F29" s="309" t="s">
        <v>196</v>
      </c>
      <c r="G29" s="309" t="s">
        <v>312</v>
      </c>
      <c r="H29" s="317"/>
      <c r="I29" s="311"/>
      <c r="J29" s="314"/>
      <c r="K29" s="314"/>
      <c r="L29" s="314"/>
      <c r="AJ29" s="174" t="s">
        <v>321</v>
      </c>
      <c r="AO29" s="174" t="s">
        <v>173</v>
      </c>
      <c r="BK29" s="174" t="s">
        <v>244</v>
      </c>
      <c r="BL29" s="174" t="s">
        <v>244</v>
      </c>
    </row>
    <row r="30" ht="13.5" customHeight="1" spans="1:64">
      <c r="A30" s="307" t="str">
        <f>IF(B30="","",B30&amp;COUNTIF($B$3:B30,B30))</f>
        <v>202321-02K03-22/01</v>
      </c>
      <c r="B30" s="308" t="s">
        <v>322</v>
      </c>
      <c r="C30" s="309" t="s">
        <v>323</v>
      </c>
      <c r="D30" s="309" t="s">
        <v>324</v>
      </c>
      <c r="E30" s="309" t="s">
        <v>71</v>
      </c>
      <c r="F30" s="309" t="s">
        <v>325</v>
      </c>
      <c r="G30" s="309" t="s">
        <v>326</v>
      </c>
      <c r="H30" s="317"/>
      <c r="I30" s="311"/>
      <c r="J30" s="314"/>
      <c r="K30" s="314"/>
      <c r="L30" s="314"/>
      <c r="AJ30" s="174" t="s">
        <v>327</v>
      </c>
      <c r="BK30" s="174" t="s">
        <v>244</v>
      </c>
      <c r="BL30" s="174" t="s">
        <v>244</v>
      </c>
    </row>
    <row r="31" ht="13.5" customHeight="1" spans="1:64">
      <c r="A31" s="307" t="str">
        <f>IF(B31="","",B31&amp;COUNTIF($B$3:B31,B31))</f>
        <v>202321-02K03-22/02</v>
      </c>
      <c r="B31" s="308" t="s">
        <v>322</v>
      </c>
      <c r="C31" s="309" t="s">
        <v>328</v>
      </c>
      <c r="D31" s="309" t="s">
        <v>324</v>
      </c>
      <c r="E31" s="309" t="s">
        <v>71</v>
      </c>
      <c r="F31" s="309" t="s">
        <v>329</v>
      </c>
      <c r="G31" s="309" t="s">
        <v>330</v>
      </c>
      <c r="H31" s="309"/>
      <c r="I31" s="311"/>
      <c r="J31" s="314"/>
      <c r="K31" s="314"/>
      <c r="L31" s="314"/>
      <c r="AJ31" s="174" t="s">
        <v>149</v>
      </c>
      <c r="BK31" s="174" t="s">
        <v>244</v>
      </c>
      <c r="BL31" s="174" t="s">
        <v>244</v>
      </c>
    </row>
    <row r="32" ht="13.5" customHeight="1" spans="1:64">
      <c r="A32" s="307" t="str">
        <f>IF(B32="","",B32&amp;COUNTIF($B$3:B32,B32))</f>
        <v>202321-02K03-23/05</v>
      </c>
      <c r="B32" s="308" t="s">
        <v>309</v>
      </c>
      <c r="C32" s="309" t="s">
        <v>331</v>
      </c>
      <c r="D32" s="309" t="s">
        <v>332</v>
      </c>
      <c r="E32" s="309" t="s">
        <v>71</v>
      </c>
      <c r="F32" s="309" t="s">
        <v>333</v>
      </c>
      <c r="G32" s="309"/>
      <c r="H32" s="309"/>
      <c r="I32" s="311"/>
      <c r="J32" s="314"/>
      <c r="K32" s="314"/>
      <c r="L32" s="314"/>
      <c r="AJ32" s="174" t="s">
        <v>173</v>
      </c>
      <c r="BK32" s="174" t="s">
        <v>334</v>
      </c>
      <c r="BL32" s="174" t="s">
        <v>334</v>
      </c>
    </row>
    <row r="33" ht="13.5" customHeight="1" spans="1:64">
      <c r="A33" s="307" t="str">
        <f>IF(B33="","",B33&amp;COUNTIF($B$3:B33,B33))</f>
        <v>202321-02K03-23/06</v>
      </c>
      <c r="B33" s="308" t="s">
        <v>309</v>
      </c>
      <c r="C33" s="309" t="s">
        <v>335</v>
      </c>
      <c r="D33" s="309" t="s">
        <v>332</v>
      </c>
      <c r="E33" s="309" t="s">
        <v>71</v>
      </c>
      <c r="F33" s="309" t="s">
        <v>336</v>
      </c>
      <c r="G33" s="309"/>
      <c r="H33" s="309"/>
      <c r="I33" s="311"/>
      <c r="J33" s="314"/>
      <c r="K33" s="314"/>
      <c r="L33" s="314"/>
      <c r="AJ33" s="174" t="s">
        <v>337</v>
      </c>
      <c r="BK33" s="174" t="s">
        <v>334</v>
      </c>
      <c r="BL33" s="174" t="s">
        <v>334</v>
      </c>
    </row>
    <row r="34" ht="13.5" customHeight="1" spans="1:64">
      <c r="A34" s="307" t="str">
        <f>IF(B34="","",B34&amp;COUNTIF($B$3:B34,B34))</f>
        <v>202321-02K03-26/02</v>
      </c>
      <c r="B34" s="308" t="s">
        <v>303</v>
      </c>
      <c r="C34" s="309" t="s">
        <v>338</v>
      </c>
      <c r="D34" s="309" t="s">
        <v>305</v>
      </c>
      <c r="E34" s="309" t="s">
        <v>71</v>
      </c>
      <c r="F34" s="309" t="s">
        <v>94</v>
      </c>
      <c r="G34" s="309" t="s">
        <v>306</v>
      </c>
      <c r="H34" s="317" t="s">
        <v>235</v>
      </c>
      <c r="I34" s="311"/>
      <c r="J34" s="314"/>
      <c r="K34" s="314"/>
      <c r="L34" s="314"/>
      <c r="BK34" s="174" t="s">
        <v>334</v>
      </c>
      <c r="BL34" s="174" t="s">
        <v>334</v>
      </c>
    </row>
    <row r="35" ht="13.5" customHeight="1" spans="1:64">
      <c r="A35" s="307" t="str">
        <f>IF(B35="","",B35&amp;COUNTIF($B$3:B35,B35))</f>
        <v>202321-02K03-23/07</v>
      </c>
      <c r="B35" s="308" t="s">
        <v>309</v>
      </c>
      <c r="C35" s="309" t="s">
        <v>339</v>
      </c>
      <c r="D35" s="309" t="s">
        <v>311</v>
      </c>
      <c r="E35" s="309" t="s">
        <v>71</v>
      </c>
      <c r="F35" s="309" t="s">
        <v>266</v>
      </c>
      <c r="G35" s="309" t="s">
        <v>312</v>
      </c>
      <c r="H35" s="309"/>
      <c r="I35" s="311"/>
      <c r="J35" s="314"/>
      <c r="K35" s="314"/>
      <c r="L35" s="314"/>
      <c r="BK35" s="174" t="s">
        <v>334</v>
      </c>
      <c r="BL35" s="174" t="s">
        <v>334</v>
      </c>
    </row>
    <row r="36" ht="13.5" customHeight="1" spans="1:64">
      <c r="A36" s="307" t="str">
        <f>IF(B36="","",B36&amp;COUNTIF($B$3:B36,B36))</f>
        <v>202321-02K03-23/08</v>
      </c>
      <c r="B36" s="308" t="s">
        <v>309</v>
      </c>
      <c r="C36" s="309" t="s">
        <v>340</v>
      </c>
      <c r="D36" s="309" t="s">
        <v>311</v>
      </c>
      <c r="E36" s="309" t="s">
        <v>71</v>
      </c>
      <c r="F36" s="308" t="s">
        <v>272</v>
      </c>
      <c r="G36" s="308" t="s">
        <v>312</v>
      </c>
      <c r="H36" s="308"/>
      <c r="I36" s="318"/>
      <c r="J36" s="314"/>
      <c r="K36" s="314"/>
      <c r="L36" s="314"/>
      <c r="BK36" s="174" t="s">
        <v>341</v>
      </c>
      <c r="BL36" s="174" t="s">
        <v>341</v>
      </c>
    </row>
    <row r="37" ht="13.5" customHeight="1" spans="1:64">
      <c r="A37" s="307" t="str">
        <f>IF(B37="","",B37&amp;COUNTIF($B$3:B37,B37))</f>
        <v>202321-02K03-23/09</v>
      </c>
      <c r="B37" s="308" t="s">
        <v>309</v>
      </c>
      <c r="C37" s="309" t="s">
        <v>342</v>
      </c>
      <c r="D37" s="309" t="s">
        <v>311</v>
      </c>
      <c r="E37" s="309" t="s">
        <v>71</v>
      </c>
      <c r="F37" s="308" t="s">
        <v>278</v>
      </c>
      <c r="G37" s="308" t="s">
        <v>312</v>
      </c>
      <c r="H37" s="308"/>
      <c r="I37" s="318"/>
      <c r="J37" s="314"/>
      <c r="K37" s="314"/>
      <c r="L37" s="314"/>
      <c r="BK37" s="174" t="s">
        <v>341</v>
      </c>
      <c r="BL37" s="174" t="s">
        <v>341</v>
      </c>
    </row>
    <row r="38" ht="13.5" customHeight="1" spans="1:64">
      <c r="A38" s="307" t="str">
        <f>IF(B38="","",B38&amp;COUNTIF($B$3:B38,B38))</f>
        <v>202321-02K03-23/010</v>
      </c>
      <c r="B38" s="308" t="s">
        <v>309</v>
      </c>
      <c r="C38" s="309" t="s">
        <v>343</v>
      </c>
      <c r="D38" s="309" t="s">
        <v>311</v>
      </c>
      <c r="E38" s="309" t="s">
        <v>71</v>
      </c>
      <c r="F38" s="308" t="s">
        <v>283</v>
      </c>
      <c r="G38" s="308" t="s">
        <v>312</v>
      </c>
      <c r="H38" s="308"/>
      <c r="I38" s="318"/>
      <c r="J38" s="314"/>
      <c r="K38" s="314"/>
      <c r="L38" s="314"/>
      <c r="BK38" s="174" t="s">
        <v>341</v>
      </c>
      <c r="BL38" s="174" t="s">
        <v>341</v>
      </c>
    </row>
    <row r="39" ht="13.5" customHeight="1" spans="1:64">
      <c r="A39" s="307" t="str">
        <f>IF(B39="","",B39&amp;COUNTIF($B$3:B39,B39))</f>
        <v>202321-02K03-22/03</v>
      </c>
      <c r="B39" s="308" t="s">
        <v>322</v>
      </c>
      <c r="C39" s="309" t="s">
        <v>344</v>
      </c>
      <c r="D39" s="309" t="s">
        <v>324</v>
      </c>
      <c r="E39" s="309" t="s">
        <v>71</v>
      </c>
      <c r="F39" s="308" t="s">
        <v>345</v>
      </c>
      <c r="G39" s="308" t="s">
        <v>326</v>
      </c>
      <c r="H39" s="308"/>
      <c r="I39" s="318"/>
      <c r="J39" s="314"/>
      <c r="K39" s="314"/>
      <c r="L39" s="314"/>
      <c r="BK39" s="174" t="s">
        <v>341</v>
      </c>
      <c r="BL39" s="174" t="s">
        <v>341</v>
      </c>
    </row>
    <row r="40" ht="13.5" customHeight="1" spans="1:64">
      <c r="A40" s="307" t="str">
        <f>IF(B40="","",B40&amp;COUNTIF($B$3:B40,B40))</f>
        <v>202321-02K03-22/04</v>
      </c>
      <c r="B40" s="308" t="s">
        <v>322</v>
      </c>
      <c r="C40" s="309" t="s">
        <v>346</v>
      </c>
      <c r="D40" s="309" t="s">
        <v>324</v>
      </c>
      <c r="E40" s="309" t="s">
        <v>71</v>
      </c>
      <c r="F40" s="308" t="s">
        <v>347</v>
      </c>
      <c r="G40" s="308" t="s">
        <v>330</v>
      </c>
      <c r="H40" s="308"/>
      <c r="I40" s="318"/>
      <c r="J40" s="314"/>
      <c r="K40" s="314"/>
      <c r="L40" s="314"/>
      <c r="BK40" s="174" t="s">
        <v>341</v>
      </c>
      <c r="BL40" s="174" t="s">
        <v>341</v>
      </c>
    </row>
    <row r="41" ht="13.5" customHeight="1" spans="1:64">
      <c r="A41" s="307" t="str">
        <f>IF(B41="","",B41&amp;COUNTIF($B$3:B41,B41))</f>
        <v>202321-02K03-23/011</v>
      </c>
      <c r="B41" s="308" t="s">
        <v>309</v>
      </c>
      <c r="C41" s="309" t="s">
        <v>348</v>
      </c>
      <c r="D41" s="309" t="s">
        <v>332</v>
      </c>
      <c r="E41" s="309" t="s">
        <v>71</v>
      </c>
      <c r="F41" s="308" t="s">
        <v>349</v>
      </c>
      <c r="G41" s="308"/>
      <c r="H41" s="308"/>
      <c r="I41" s="318"/>
      <c r="J41" s="314"/>
      <c r="K41" s="314"/>
      <c r="L41" s="314"/>
      <c r="BK41" s="174" t="s">
        <v>341</v>
      </c>
      <c r="BL41" s="174" t="s">
        <v>341</v>
      </c>
    </row>
    <row r="42" ht="13.5" customHeight="1" spans="1:64">
      <c r="A42" s="307" t="str">
        <f>IF(B42="","",B42&amp;COUNTIF($B$3:B42,B42))</f>
        <v>202321-02K03-23/012</v>
      </c>
      <c r="B42" s="308" t="s">
        <v>309</v>
      </c>
      <c r="C42" s="309" t="s">
        <v>350</v>
      </c>
      <c r="D42" s="309" t="s">
        <v>332</v>
      </c>
      <c r="E42" s="309" t="s">
        <v>71</v>
      </c>
      <c r="F42" s="308" t="s">
        <v>351</v>
      </c>
      <c r="G42" s="308"/>
      <c r="H42" s="308"/>
      <c r="I42" s="318"/>
      <c r="J42" s="314"/>
      <c r="K42" s="314"/>
      <c r="L42" s="314"/>
      <c r="BK42" s="174" t="s">
        <v>352</v>
      </c>
      <c r="BL42" s="174" t="s">
        <v>352</v>
      </c>
    </row>
    <row r="43" ht="13.5" customHeight="1" spans="1:64">
      <c r="A43" s="307" t="str">
        <f>IF(B43="","",B43&amp;COUNTIF($B$3:B43,B43))</f>
        <v>202321-02K03-40/01</v>
      </c>
      <c r="B43" s="308" t="s">
        <v>353</v>
      </c>
      <c r="C43" s="309" t="s">
        <v>354</v>
      </c>
      <c r="D43" s="309" t="s">
        <v>355</v>
      </c>
      <c r="E43" s="309" t="s">
        <v>71</v>
      </c>
      <c r="F43" s="308" t="s">
        <v>356</v>
      </c>
      <c r="G43" s="308"/>
      <c r="H43" s="308"/>
      <c r="I43" s="318"/>
      <c r="J43" s="314"/>
      <c r="K43" s="314"/>
      <c r="L43" s="314"/>
      <c r="BK43" s="174" t="s">
        <v>352</v>
      </c>
      <c r="BL43" s="174" t="s">
        <v>352</v>
      </c>
    </row>
    <row r="44" ht="13.5" customHeight="1" spans="1:64">
      <c r="A44" s="307" t="str">
        <f>IF(B44="","",B44&amp;COUNTIF($B$3:B44,B44))</f>
        <v>202321-02K03-40/02</v>
      </c>
      <c r="B44" s="308" t="s">
        <v>353</v>
      </c>
      <c r="C44" s="309" t="s">
        <v>357</v>
      </c>
      <c r="D44" s="309" t="s">
        <v>358</v>
      </c>
      <c r="E44" s="309" t="s">
        <v>71</v>
      </c>
      <c r="F44" s="308" t="s">
        <v>359</v>
      </c>
      <c r="G44" s="308"/>
      <c r="H44" s="308"/>
      <c r="I44" s="318"/>
      <c r="J44" s="314"/>
      <c r="K44" s="314"/>
      <c r="L44" s="314"/>
      <c r="BK44" s="174" t="s">
        <v>360</v>
      </c>
      <c r="BL44" s="174" t="s">
        <v>360</v>
      </c>
    </row>
    <row r="45" ht="13.5" customHeight="1" spans="1:64">
      <c r="A45" s="307" t="str">
        <f>IF(B45="","",B45&amp;COUNTIF($B$3:B45,B45))</f>
        <v>202321-02K03-40/03</v>
      </c>
      <c r="B45" s="301" t="s">
        <v>353</v>
      </c>
      <c r="C45" s="309" t="s">
        <v>361</v>
      </c>
      <c r="D45" s="309" t="s">
        <v>362</v>
      </c>
      <c r="E45" s="309" t="s">
        <v>71</v>
      </c>
      <c r="F45" s="301" t="s">
        <v>363</v>
      </c>
      <c r="G45" s="301"/>
      <c r="H45" s="301"/>
      <c r="I45" s="302"/>
      <c r="BK45" s="174" t="s">
        <v>360</v>
      </c>
      <c r="BL45" s="174" t="s">
        <v>360</v>
      </c>
    </row>
    <row r="46" ht="13.5" customHeight="1" spans="1:64">
      <c r="A46" s="307" t="str">
        <f>IF(B46="","",B46&amp;COUNTIF($B$3:B46,B46))</f>
        <v>202321-02K03-40/04</v>
      </c>
      <c r="B46" s="301" t="s">
        <v>353</v>
      </c>
      <c r="C46" s="309" t="s">
        <v>364</v>
      </c>
      <c r="D46" s="309" t="s">
        <v>365</v>
      </c>
      <c r="E46" s="309" t="s">
        <v>71</v>
      </c>
      <c r="F46" s="301" t="s">
        <v>366</v>
      </c>
      <c r="G46" s="301"/>
      <c r="H46" s="301"/>
      <c r="I46" s="302"/>
      <c r="BK46" s="174" t="s">
        <v>360</v>
      </c>
      <c r="BL46" s="174" t="s">
        <v>360</v>
      </c>
    </row>
    <row r="47" ht="13.5" customHeight="1" spans="1:64">
      <c r="A47" s="307" t="str">
        <f>IF(B47="","",B47&amp;COUNTIF($B$3:B47,B47))</f>
        <v>202321-02K03-70/01</v>
      </c>
      <c r="B47" s="301" t="s">
        <v>367</v>
      </c>
      <c r="C47" s="309" t="s">
        <v>368</v>
      </c>
      <c r="D47" s="309" t="s">
        <v>369</v>
      </c>
      <c r="E47" s="309" t="s">
        <v>71</v>
      </c>
      <c r="F47" s="301" t="s">
        <v>370</v>
      </c>
      <c r="G47" s="301" t="s">
        <v>326</v>
      </c>
      <c r="H47" s="317" t="s">
        <v>235</v>
      </c>
      <c r="I47" s="302"/>
      <c r="BK47" s="174" t="s">
        <v>360</v>
      </c>
      <c r="BL47" s="174" t="s">
        <v>360</v>
      </c>
    </row>
    <row r="48" ht="13.5" customHeight="1" spans="1:64">
      <c r="A48" s="307" t="str">
        <f>IF(B48="","",B48&amp;COUNTIF($B$3:B48,B48))</f>
        <v>202321-02K03-70/02</v>
      </c>
      <c r="B48" s="301" t="s">
        <v>367</v>
      </c>
      <c r="C48" s="309" t="s">
        <v>371</v>
      </c>
      <c r="D48" s="309" t="s">
        <v>369</v>
      </c>
      <c r="E48" s="309" t="s">
        <v>71</v>
      </c>
      <c r="F48" s="301" t="s">
        <v>372</v>
      </c>
      <c r="G48" s="301" t="s">
        <v>326</v>
      </c>
      <c r="H48" s="317" t="s">
        <v>235</v>
      </c>
      <c r="I48" s="302"/>
      <c r="BK48" s="174" t="s">
        <v>360</v>
      </c>
      <c r="BL48" s="174" t="s">
        <v>360</v>
      </c>
    </row>
    <row r="49" ht="13.5" customHeight="1" spans="1:64">
      <c r="A49" s="307" t="str">
        <f>IF(B49="","",B49&amp;COUNTIF($B$3:B49,B49))</f>
        <v>202321-02K03-70/03</v>
      </c>
      <c r="B49" s="301" t="s">
        <v>367</v>
      </c>
      <c r="C49" s="309" t="s">
        <v>373</v>
      </c>
      <c r="D49" s="309" t="s">
        <v>374</v>
      </c>
      <c r="E49" s="309" t="s">
        <v>71</v>
      </c>
      <c r="F49" s="301" t="s">
        <v>375</v>
      </c>
      <c r="G49" s="301" t="s">
        <v>376</v>
      </c>
      <c r="H49" s="317" t="s">
        <v>235</v>
      </c>
      <c r="I49" s="302"/>
      <c r="BK49" s="174" t="s">
        <v>360</v>
      </c>
      <c r="BL49" s="174" t="s">
        <v>360</v>
      </c>
    </row>
    <row r="50" ht="13.5" customHeight="1" spans="1:64">
      <c r="A50" s="307" t="str">
        <f>IF(B50="","",B50&amp;COUNTIF($B$3:B50,B50))</f>
        <v>202321-02K03-70/04</v>
      </c>
      <c r="B50" s="301" t="s">
        <v>367</v>
      </c>
      <c r="C50" s="309" t="s">
        <v>377</v>
      </c>
      <c r="D50" s="309" t="s">
        <v>378</v>
      </c>
      <c r="E50" s="309" t="s">
        <v>71</v>
      </c>
      <c r="F50" s="301" t="s">
        <v>379</v>
      </c>
      <c r="G50" s="301" t="s">
        <v>376</v>
      </c>
      <c r="H50" s="317" t="s">
        <v>235</v>
      </c>
      <c r="I50" s="302"/>
      <c r="BK50" s="174" t="s">
        <v>360</v>
      </c>
      <c r="BL50" s="174" t="s">
        <v>360</v>
      </c>
    </row>
    <row r="51" ht="13.5" customHeight="1" spans="1:64">
      <c r="A51" s="307" t="str">
        <f>IF(B51="","",B51&amp;COUNTIF($B$3:B51,B51))</f>
        <v>202321-02K03-70/05</v>
      </c>
      <c r="B51" s="301" t="s">
        <v>367</v>
      </c>
      <c r="C51" s="309" t="s">
        <v>380</v>
      </c>
      <c r="D51" s="309" t="s">
        <v>374</v>
      </c>
      <c r="E51" s="309" t="s">
        <v>71</v>
      </c>
      <c r="F51" s="301" t="s">
        <v>381</v>
      </c>
      <c r="G51" s="301" t="s">
        <v>376</v>
      </c>
      <c r="H51" s="317" t="s">
        <v>235</v>
      </c>
      <c r="I51" s="302"/>
      <c r="BK51" s="174" t="s">
        <v>360</v>
      </c>
      <c r="BL51" s="174" t="s">
        <v>360</v>
      </c>
    </row>
    <row r="52" ht="13.5" customHeight="1" spans="1:64">
      <c r="A52" s="307" t="str">
        <f>IF(B52="","",B52&amp;COUNTIF($B$3:B52,B52))</f>
        <v>202321-02K03-70/06</v>
      </c>
      <c r="B52" s="301" t="s">
        <v>367</v>
      </c>
      <c r="C52" s="319" t="s">
        <v>382</v>
      </c>
      <c r="D52" s="319" t="s">
        <v>378</v>
      </c>
      <c r="E52" s="309" t="s">
        <v>71</v>
      </c>
      <c r="F52" s="301" t="s">
        <v>383</v>
      </c>
      <c r="G52" s="301" t="s">
        <v>376</v>
      </c>
      <c r="H52" s="317" t="s">
        <v>235</v>
      </c>
      <c r="I52" s="302"/>
      <c r="BK52" s="174" t="s">
        <v>236</v>
      </c>
      <c r="BL52" s="174" t="s">
        <v>236</v>
      </c>
    </row>
    <row r="53" ht="13.5" customHeight="1" spans="1:64">
      <c r="A53" s="307" t="str">
        <f>IF(B53="","",B53&amp;COUNTIF($B$3:B53,B53))</f>
        <v>202321-02K03-60/01</v>
      </c>
      <c r="B53" s="301" t="s">
        <v>384</v>
      </c>
      <c r="C53" s="319" t="s">
        <v>385</v>
      </c>
      <c r="D53" s="319" t="s">
        <v>386</v>
      </c>
      <c r="E53" s="301"/>
      <c r="F53" s="301"/>
      <c r="G53" s="301"/>
      <c r="H53" s="317"/>
      <c r="I53" s="302"/>
      <c r="BK53" s="174" t="s">
        <v>236</v>
      </c>
      <c r="BL53" s="174" t="s">
        <v>236</v>
      </c>
    </row>
    <row r="54" ht="13.5" customHeight="1" spans="1:64">
      <c r="A54" s="307" t="str">
        <f>IF(B54="","",B54&amp;COUNTIF($B$3:B54,B54))</f>
        <v/>
      </c>
      <c r="B54" s="301"/>
      <c r="C54" s="319"/>
      <c r="D54" s="319"/>
      <c r="E54" s="301"/>
      <c r="F54" s="301"/>
      <c r="G54" s="301"/>
      <c r="H54" s="317"/>
      <c r="I54" s="302"/>
      <c r="BK54" s="174" t="s">
        <v>236</v>
      </c>
      <c r="BL54" s="174" t="s">
        <v>236</v>
      </c>
    </row>
    <row r="55" ht="13.5" customHeight="1" spans="1:64">
      <c r="A55" s="307" t="str">
        <f>IF(B55="","",B55&amp;COUNTIF($B$3:B55,B55))</f>
        <v/>
      </c>
      <c r="B55" s="301"/>
      <c r="C55" s="319"/>
      <c r="D55" s="319"/>
      <c r="E55" s="301"/>
      <c r="F55" s="301"/>
      <c r="G55" s="301"/>
      <c r="H55" s="317"/>
      <c r="I55" s="302"/>
      <c r="BK55" s="174" t="s">
        <v>236</v>
      </c>
      <c r="BL55" s="174" t="s">
        <v>236</v>
      </c>
    </row>
    <row r="56" ht="13.5" customHeight="1" spans="1:64">
      <c r="A56" s="307" t="str">
        <f>IF(B56="","",B56&amp;COUNTIF($B$3:B56,B56))</f>
        <v/>
      </c>
      <c r="B56" s="301"/>
      <c r="C56" s="319"/>
      <c r="D56" s="319"/>
      <c r="E56" s="301"/>
      <c r="F56" s="301"/>
      <c r="G56" s="301"/>
      <c r="H56" s="317"/>
      <c r="I56" s="302"/>
      <c r="BK56" s="174" t="s">
        <v>236</v>
      </c>
      <c r="BL56" s="174" t="s">
        <v>236</v>
      </c>
    </row>
    <row r="57" ht="13.5" customHeight="1" spans="1:64">
      <c r="A57" s="307" t="str">
        <f>IF(B57="","",B57&amp;COUNTIF($B$3:B57,B57))</f>
        <v/>
      </c>
      <c r="B57" s="301"/>
      <c r="C57" s="319"/>
      <c r="D57" s="319"/>
      <c r="E57" s="301"/>
      <c r="F57" s="301"/>
      <c r="G57" s="301"/>
      <c r="H57" s="317"/>
      <c r="I57" s="302"/>
      <c r="BK57" s="174" t="s">
        <v>236</v>
      </c>
      <c r="BL57" s="174" t="s">
        <v>236</v>
      </c>
    </row>
    <row r="58" ht="13.5" customHeight="1" spans="1:64">
      <c r="A58" s="307" t="str">
        <f>IF(B58="","",B58&amp;COUNTIF($B$3:B58,B58))</f>
        <v/>
      </c>
      <c r="B58" s="301"/>
      <c r="C58" s="319"/>
      <c r="D58" s="319"/>
      <c r="E58" s="301"/>
      <c r="F58" s="301"/>
      <c r="G58" s="301"/>
      <c r="H58" s="317"/>
      <c r="I58" s="302"/>
      <c r="BK58" s="174" t="s">
        <v>236</v>
      </c>
      <c r="BL58" s="174" t="s">
        <v>236</v>
      </c>
    </row>
    <row r="59" ht="13.5" customHeight="1" spans="1:64">
      <c r="A59" s="307" t="str">
        <f>IF(B59="","",B59&amp;COUNTIF($B$3:B59,B59))</f>
        <v/>
      </c>
      <c r="B59" s="301"/>
      <c r="C59" s="319"/>
      <c r="D59" s="319"/>
      <c r="E59" s="301"/>
      <c r="F59" s="301"/>
      <c r="G59" s="301"/>
      <c r="H59" s="317"/>
      <c r="I59" s="302"/>
      <c r="BK59" s="174" t="s">
        <v>236</v>
      </c>
      <c r="BL59" s="174" t="s">
        <v>236</v>
      </c>
    </row>
    <row r="60" ht="13.5" customHeight="1" spans="1:64">
      <c r="A60" s="307" t="str">
        <f>IF(B60="","",B60&amp;COUNTIF($B$3:B60,B60))</f>
        <v/>
      </c>
      <c r="B60" s="301"/>
      <c r="C60" s="319"/>
      <c r="D60" s="319"/>
      <c r="E60" s="301"/>
      <c r="F60" s="301"/>
      <c r="G60" s="301"/>
      <c r="H60" s="317"/>
      <c r="I60" s="302"/>
      <c r="BK60" s="174" t="s">
        <v>236</v>
      </c>
      <c r="BL60" s="174" t="s">
        <v>236</v>
      </c>
    </row>
    <row r="61" ht="13.5" customHeight="1" spans="1:64">
      <c r="A61" s="307" t="str">
        <f>IF(B61="","",B61&amp;COUNTIF($B$3:B61,B61))</f>
        <v/>
      </c>
      <c r="B61" s="301"/>
      <c r="C61" s="319"/>
      <c r="D61" s="319"/>
      <c r="E61" s="301"/>
      <c r="F61" s="301"/>
      <c r="G61" s="301"/>
      <c r="H61" s="317"/>
      <c r="I61" s="302"/>
      <c r="BK61" s="174" t="s">
        <v>236</v>
      </c>
      <c r="BL61" s="174" t="s">
        <v>236</v>
      </c>
    </row>
    <row r="62" ht="13.5" customHeight="1" spans="1:64">
      <c r="A62" s="307" t="str">
        <f>IF(B62="","",B62&amp;COUNTIF($B$3:B62,B62))</f>
        <v/>
      </c>
      <c r="B62" s="301"/>
      <c r="C62" s="319"/>
      <c r="D62" s="319"/>
      <c r="E62" s="301"/>
      <c r="F62" s="301"/>
      <c r="G62" s="301"/>
      <c r="H62" s="317"/>
      <c r="I62" s="302"/>
      <c r="BK62" s="174" t="s">
        <v>236</v>
      </c>
      <c r="BL62" s="174" t="s">
        <v>236</v>
      </c>
    </row>
    <row r="63" ht="13.5" customHeight="1" spans="1:64">
      <c r="A63" s="307" t="str">
        <f>IF(B63="","",B63&amp;COUNTIF($B$3:B63,B63))</f>
        <v/>
      </c>
      <c r="B63" s="301"/>
      <c r="C63" s="319"/>
      <c r="D63" s="319"/>
      <c r="E63" s="301"/>
      <c r="F63" s="301"/>
      <c r="G63" s="301"/>
      <c r="H63" s="317"/>
      <c r="I63" s="302"/>
      <c r="BK63" s="174" t="s">
        <v>236</v>
      </c>
      <c r="BL63" s="174" t="s">
        <v>236</v>
      </c>
    </row>
    <row r="64" ht="13.5" customHeight="1" spans="1:64">
      <c r="A64" s="307" t="str">
        <f>IF(B64="","",B64&amp;COUNTIF($B$3:B64,B64))</f>
        <v/>
      </c>
      <c r="B64" s="301"/>
      <c r="C64" s="319"/>
      <c r="D64" s="319"/>
      <c r="E64" s="301"/>
      <c r="F64" s="301"/>
      <c r="G64" s="301"/>
      <c r="H64" s="317"/>
      <c r="I64" s="302"/>
      <c r="BK64" s="174" t="s">
        <v>236</v>
      </c>
      <c r="BL64" s="174" t="s">
        <v>236</v>
      </c>
    </row>
    <row r="65" ht="13.5" customHeight="1" spans="1:64">
      <c r="A65" s="307" t="str">
        <f>IF(B65="","",B65&amp;COUNTIF($B$3:B65,B65))</f>
        <v/>
      </c>
      <c r="B65" s="301"/>
      <c r="C65" s="319"/>
      <c r="D65" s="319"/>
      <c r="E65" s="301"/>
      <c r="F65" s="301"/>
      <c r="G65" s="301"/>
      <c r="H65" s="317"/>
      <c r="I65" s="302"/>
      <c r="BK65" s="174" t="s">
        <v>236</v>
      </c>
      <c r="BL65" s="174" t="s">
        <v>236</v>
      </c>
    </row>
    <row r="66" ht="13.5" customHeight="1" spans="1:64">
      <c r="A66" s="307" t="str">
        <f>IF(B66="","",B66&amp;COUNTIF($B$3:B66,B66))</f>
        <v/>
      </c>
      <c r="B66" s="301"/>
      <c r="C66" s="319"/>
      <c r="D66" s="319"/>
      <c r="E66" s="301"/>
      <c r="F66" s="301"/>
      <c r="G66" s="301"/>
      <c r="H66" s="317"/>
      <c r="I66" s="302"/>
      <c r="BK66" s="174" t="s">
        <v>236</v>
      </c>
      <c r="BL66" s="174" t="s">
        <v>236</v>
      </c>
    </row>
    <row r="67" ht="13.5" customHeight="1" spans="1:64">
      <c r="A67" s="307" t="str">
        <f>IF(B67="","",B67&amp;COUNTIF($B$3:B67,B67))</f>
        <v/>
      </c>
      <c r="B67" s="301"/>
      <c r="C67" s="319"/>
      <c r="D67" s="319"/>
      <c r="E67" s="301"/>
      <c r="F67" s="301"/>
      <c r="G67" s="301"/>
      <c r="H67" s="317"/>
      <c r="I67" s="302"/>
      <c r="BK67" s="174" t="s">
        <v>236</v>
      </c>
      <c r="BL67" s="174" t="s">
        <v>236</v>
      </c>
    </row>
    <row r="68" ht="13.5" customHeight="1" spans="1:64">
      <c r="A68" s="307" t="str">
        <f>IF(B68="","",B68&amp;COUNTIF($B$3:B68,B68))</f>
        <v/>
      </c>
      <c r="B68" s="301"/>
      <c r="C68" s="309"/>
      <c r="D68" s="301"/>
      <c r="E68" s="301"/>
      <c r="F68" s="301"/>
      <c r="G68" s="301"/>
      <c r="H68" s="301"/>
      <c r="I68" s="302"/>
      <c r="BK68" s="174" t="s">
        <v>387</v>
      </c>
      <c r="BL68" s="174" t="s">
        <v>387</v>
      </c>
    </row>
    <row r="69" ht="13.5" customHeight="1" spans="1:64">
      <c r="A69" s="307" t="str">
        <f>IF(B69="","",B69&amp;COUNTIF($B$3:B69,B69))</f>
        <v/>
      </c>
      <c r="B69" s="301"/>
      <c r="C69" s="309"/>
      <c r="D69" s="301"/>
      <c r="E69" s="301"/>
      <c r="F69" s="301"/>
      <c r="G69" s="301"/>
      <c r="H69" s="301"/>
      <c r="I69" s="302"/>
      <c r="BK69" s="174" t="s">
        <v>387</v>
      </c>
      <c r="BL69" s="174" t="s">
        <v>387</v>
      </c>
    </row>
    <row r="70" ht="13.5" customHeight="1" spans="1:64">
      <c r="A70" s="307" t="str">
        <f>IF(B70="","",B70&amp;COUNTIF($B$3:B70,B70))</f>
        <v/>
      </c>
      <c r="B70" s="301"/>
      <c r="C70" s="301"/>
      <c r="D70" s="301"/>
      <c r="E70" s="301"/>
      <c r="F70" s="301"/>
      <c r="G70" s="301"/>
      <c r="H70" s="301"/>
      <c r="I70" s="302"/>
    </row>
    <row r="71" ht="13.5" customHeight="1" spans="1:64">
      <c r="A71" s="307" t="str">
        <f>IF(B71="","",B71&amp;COUNTIF($B$3:B71,B71))</f>
        <v/>
      </c>
      <c r="B71" s="301"/>
      <c r="C71" s="301"/>
      <c r="D71" s="301"/>
      <c r="E71" s="301"/>
      <c r="F71" s="301"/>
      <c r="G71" s="301"/>
      <c r="H71" s="301"/>
      <c r="I71" s="302"/>
    </row>
    <row r="72" ht="13.5" customHeight="1" spans="1:64">
      <c r="A72" s="307" t="str">
        <f>IF(B72="","",B72&amp;COUNTIF($B$3:B72,B72))</f>
        <v/>
      </c>
      <c r="B72" s="301"/>
      <c r="C72" s="301"/>
      <c r="D72" s="301"/>
      <c r="E72" s="301"/>
      <c r="F72" s="301"/>
      <c r="G72" s="301"/>
      <c r="H72" s="301"/>
      <c r="I72" s="302"/>
    </row>
    <row r="73" ht="13.5" customHeight="1" spans="1:64">
      <c r="A73" s="307" t="str">
        <f>IF(B73="","",B73&amp;COUNTIF($B$3:B73,B73))</f>
        <v/>
      </c>
      <c r="B73" s="301"/>
      <c r="C73" s="301"/>
      <c r="D73" s="320"/>
      <c r="E73" s="301"/>
      <c r="F73" s="301"/>
      <c r="G73" s="301"/>
      <c r="H73" s="301"/>
      <c r="I73" s="302"/>
    </row>
    <row r="74" ht="13.5" customHeight="1" spans="1:64">
      <c r="A74" s="307" t="str">
        <f>IF(B74="","",B74&amp;COUNTIF($B$3:B74,B74))</f>
        <v/>
      </c>
      <c r="B74" s="301"/>
      <c r="C74" s="301"/>
      <c r="E74" s="301"/>
      <c r="F74" s="301"/>
      <c r="G74" s="301"/>
      <c r="H74" s="301"/>
      <c r="I74" s="302"/>
    </row>
    <row r="75" spans="1:64">
      <c r="A75" s="307" t="str">
        <f>IF(B75="","",B75&amp;COUNTIF($B$3:B75,B75))</f>
        <v/>
      </c>
      <c r="B75" s="301"/>
      <c r="C75" s="301"/>
      <c r="E75" s="301"/>
      <c r="F75" s="301"/>
      <c r="G75" s="301"/>
      <c r="H75" s="301"/>
      <c r="I75" s="302"/>
    </row>
    <row r="76" spans="1:64">
      <c r="A76" s="307" t="str">
        <f>IF(B76="","",B76&amp;COUNTIF($B$3:B76,B76))</f>
        <v/>
      </c>
      <c r="B76" s="301"/>
      <c r="C76" s="301"/>
      <c r="E76" s="301"/>
      <c r="F76" s="301"/>
      <c r="G76" s="301"/>
      <c r="H76" s="301"/>
      <c r="I76" s="302"/>
    </row>
    <row r="77" spans="1:64">
      <c r="A77" s="307" t="str">
        <f>IF(B77="","",B77&amp;COUNTIF($B$3:B77,B77))</f>
        <v/>
      </c>
      <c r="B77" s="301"/>
      <c r="C77" s="301"/>
      <c r="E77" s="301"/>
      <c r="F77" s="301"/>
      <c r="G77" s="301"/>
      <c r="H77" s="301"/>
      <c r="I77" s="302"/>
    </row>
    <row r="78" spans="1:64">
      <c r="A78" s="307" t="str">
        <f>IF(B78="","",B78&amp;COUNTIF($B$3:B78,B78))</f>
        <v/>
      </c>
      <c r="B78" s="301"/>
      <c r="C78" s="301"/>
      <c r="E78" s="301"/>
      <c r="F78" s="301"/>
      <c r="G78" s="301"/>
      <c r="H78" s="301"/>
      <c r="I78" s="302"/>
    </row>
    <row r="79" spans="1:64">
      <c r="A79" s="307" t="str">
        <f>IF(B79="","",B79&amp;COUNTIF($B$3:B79,B79))</f>
        <v/>
      </c>
      <c r="B79" s="301"/>
      <c r="C79" s="301"/>
      <c r="E79" s="301"/>
      <c r="F79" s="301"/>
      <c r="G79" s="301"/>
      <c r="H79" s="301"/>
      <c r="I79" s="302"/>
    </row>
    <row r="80" spans="1:64">
      <c r="A80" s="307" t="str">
        <f>IF(B80="","",B80&amp;COUNTIF($B$3:B80,B80))</f>
        <v/>
      </c>
      <c r="B80" s="301"/>
      <c r="C80" s="301"/>
      <c r="E80" s="301"/>
      <c r="F80" s="301"/>
      <c r="G80" s="301"/>
      <c r="H80" s="301"/>
      <c r="I80" s="302"/>
    </row>
    <row r="81" spans="1:9">
      <c r="A81" s="307" t="str">
        <f>IF(B81="","",B81&amp;COUNTIF($B$3:B81,B81))</f>
        <v/>
      </c>
      <c r="B81" s="301"/>
      <c r="C81" s="301"/>
      <c r="E81" s="301"/>
      <c r="F81" s="301"/>
      <c r="G81" s="301"/>
      <c r="H81" s="301"/>
      <c r="I81" s="302"/>
    </row>
    <row r="82" spans="1:9">
      <c r="A82" s="307" t="str">
        <f>IF(B82="","",B82&amp;COUNTIF($B$3:B82,B82))</f>
        <v/>
      </c>
      <c r="B82" s="301"/>
      <c r="C82" s="301"/>
      <c r="E82" s="301"/>
      <c r="F82" s="301"/>
      <c r="G82" s="301"/>
      <c r="H82" s="301"/>
      <c r="I82" s="302"/>
    </row>
    <row r="83" spans="1:9">
      <c r="A83" s="307" t="str">
        <f>IF(B83="","",B83&amp;COUNTIF($B$3:B83,B83))</f>
        <v/>
      </c>
      <c r="B83" s="301"/>
      <c r="C83" s="301"/>
      <c r="E83" s="301"/>
      <c r="F83" s="301"/>
      <c r="G83" s="301"/>
      <c r="H83" s="301"/>
      <c r="I83" s="302"/>
    </row>
    <row r="84" spans="1:9">
      <c r="A84" s="307" t="str">
        <f>IF(B84="","",B84&amp;COUNTIF($B$3:B84,B84))</f>
        <v/>
      </c>
      <c r="B84" s="301"/>
      <c r="C84" s="301"/>
      <c r="E84" s="301"/>
      <c r="F84" s="301"/>
      <c r="G84" s="301"/>
      <c r="H84" s="301"/>
      <c r="I84" s="302"/>
    </row>
    <row r="85" spans="1:9">
      <c r="A85" s="307" t="str">
        <f>IF(B85="","",B85&amp;COUNTIF($B$3:B85,B85))</f>
        <v/>
      </c>
      <c r="B85" s="301"/>
      <c r="C85" s="301"/>
      <c r="E85" s="301"/>
      <c r="F85" s="301"/>
      <c r="G85" s="301"/>
      <c r="H85" s="301"/>
      <c r="I85" s="302"/>
    </row>
    <row r="86" spans="1:9">
      <c r="A86" s="307" t="str">
        <f>IF(B86="","",B86&amp;COUNTIF($B$3:B86,B86))</f>
        <v/>
      </c>
      <c r="B86" s="301"/>
      <c r="C86" s="301"/>
      <c r="E86" s="301"/>
      <c r="F86" s="301"/>
      <c r="G86" s="301"/>
      <c r="H86" s="301"/>
      <c r="I86" s="302"/>
    </row>
    <row r="87" spans="1:9">
      <c r="A87" s="307" t="str">
        <f>IF(B87="","",B87&amp;COUNTIF($B$3:B87,B87))</f>
        <v/>
      </c>
      <c r="B87" s="301"/>
      <c r="C87" s="301"/>
      <c r="E87" s="301"/>
      <c r="F87" s="301"/>
      <c r="G87" s="301"/>
      <c r="H87" s="301"/>
      <c r="I87" s="302"/>
    </row>
    <row r="88" spans="1:9">
      <c r="A88" s="307" t="str">
        <f>IF(B88="","",B88&amp;COUNTIF($B$3:B88,B88))</f>
        <v/>
      </c>
      <c r="B88" s="301"/>
      <c r="C88" s="301"/>
      <c r="E88" s="301"/>
      <c r="F88" s="301"/>
      <c r="G88" s="301"/>
      <c r="H88" s="301"/>
      <c r="I88" s="302"/>
    </row>
    <row r="89" spans="1:9">
      <c r="A89" s="307" t="str">
        <f>IF(B89="","",B89&amp;COUNTIF($B$3:B89,B89))</f>
        <v/>
      </c>
      <c r="B89" s="301"/>
      <c r="C89" s="301"/>
      <c r="E89" s="301"/>
      <c r="F89" s="301"/>
      <c r="G89" s="301"/>
      <c r="H89" s="301"/>
      <c r="I89" s="302"/>
    </row>
    <row r="90" spans="1:9">
      <c r="A90" s="307" t="str">
        <f>IF(B90="","",B90&amp;COUNTIF($B$3:B90,B90))</f>
        <v/>
      </c>
      <c r="B90" s="301"/>
      <c r="C90" s="301"/>
      <c r="E90" s="301"/>
      <c r="F90" s="301"/>
      <c r="G90" s="301"/>
      <c r="H90" s="301"/>
      <c r="I90" s="302"/>
    </row>
    <row r="91" spans="1:9">
      <c r="A91" s="307" t="str">
        <f>IF(B91="","",B91&amp;COUNTIF($B$3:B91,B91))</f>
        <v/>
      </c>
      <c r="B91" s="301"/>
      <c r="C91" s="301"/>
      <c r="E91" s="301"/>
      <c r="F91" s="301"/>
      <c r="G91" s="301"/>
      <c r="H91" s="301"/>
      <c r="I91" s="302"/>
    </row>
    <row r="92" spans="1:9">
      <c r="A92" s="307" t="str">
        <f>IF(B92="","",B92&amp;COUNTIF($B$3:B92,B92))</f>
        <v/>
      </c>
      <c r="B92" s="301"/>
      <c r="C92" s="301"/>
      <c r="E92" s="301"/>
      <c r="F92" s="301"/>
      <c r="G92" s="301"/>
      <c r="H92" s="301"/>
      <c r="I92" s="302"/>
    </row>
    <row r="93" spans="1:9">
      <c r="A93" s="307" t="str">
        <f>IF(B93="","",B93&amp;COUNTIF($B$3:B93,B93))</f>
        <v/>
      </c>
      <c r="B93" s="301"/>
      <c r="C93" s="301"/>
      <c r="E93" s="301"/>
      <c r="F93" s="301"/>
      <c r="G93" s="301"/>
      <c r="H93" s="301"/>
      <c r="I93" s="302"/>
    </row>
    <row r="94" spans="1:9">
      <c r="A94" s="307" t="str">
        <f>IF(B94="","",B94&amp;COUNTIF($B$3:B94,B94))</f>
        <v/>
      </c>
      <c r="B94" s="301"/>
      <c r="C94" s="301"/>
      <c r="E94" s="301"/>
      <c r="F94" s="301"/>
      <c r="G94" s="301"/>
      <c r="H94" s="301"/>
      <c r="I94" s="302"/>
    </row>
    <row r="95" spans="1:9">
      <c r="A95" s="307" t="str">
        <f>IF(B95="","",B95&amp;COUNTIF($B$3:B95,B95))</f>
        <v/>
      </c>
      <c r="B95" s="301"/>
      <c r="C95" s="301"/>
      <c r="E95" s="301"/>
      <c r="F95" s="301"/>
      <c r="G95" s="301"/>
      <c r="H95" s="301"/>
      <c r="I95" s="302"/>
    </row>
    <row r="96" spans="1:9">
      <c r="A96" s="307" t="str">
        <f>IF(B96="","",B96&amp;COUNTIF($B$3:B96,B96))</f>
        <v/>
      </c>
      <c r="B96" s="301"/>
      <c r="C96" s="301"/>
      <c r="E96" s="301"/>
      <c r="F96" s="301"/>
      <c r="G96" s="301"/>
      <c r="H96" s="301"/>
      <c r="I96" s="302"/>
    </row>
    <row r="97" spans="1:64">
      <c r="A97" s="307" t="str">
        <f>IF(B97="","",B97&amp;COUNTIF($B$3:B97,B97))</f>
        <v/>
      </c>
      <c r="B97" s="301"/>
      <c r="C97" s="301"/>
      <c r="E97" s="301"/>
      <c r="F97" s="301"/>
      <c r="G97" s="301"/>
      <c r="H97" s="301"/>
      <c r="I97" s="302"/>
    </row>
    <row r="98" spans="1:64">
      <c r="A98" s="307" t="str">
        <f>IF(B98="","",B98&amp;COUNTIF($B$3:B98,B98))</f>
        <v/>
      </c>
      <c r="B98" s="301"/>
      <c r="C98" s="301"/>
      <c r="E98" s="301"/>
      <c r="F98" s="301"/>
      <c r="G98" s="301"/>
      <c r="H98" s="301"/>
      <c r="I98" s="302"/>
    </row>
    <row r="99" spans="1:64">
      <c r="A99" s="307" t="str">
        <f>IF(B99="","",B99&amp;COUNTIF($B$3:B99,B99))</f>
        <v/>
      </c>
      <c r="B99" s="301"/>
      <c r="C99" s="301"/>
      <c r="E99" s="301"/>
      <c r="F99" s="301"/>
      <c r="G99" s="301"/>
      <c r="H99" s="301"/>
      <c r="I99" s="302"/>
    </row>
    <row r="100" spans="1:64">
      <c r="A100" s="307" t="str">
        <f>IF(B100="","",B100&amp;COUNTIF($B$3:B100,B100))</f>
        <v/>
      </c>
      <c r="B100" s="301"/>
      <c r="C100" s="301"/>
      <c r="E100" s="301"/>
      <c r="F100" s="301"/>
      <c r="G100" s="301"/>
      <c r="H100" s="301"/>
      <c r="I100" s="302"/>
    </row>
    <row r="101" spans="1:64">
      <c r="A101" s="307" t="str">
        <f>IF(B101="","",B101&amp;COUNTIF($B$3:B101,B101))</f>
        <v/>
      </c>
      <c r="B101" s="301"/>
      <c r="C101" s="301"/>
      <c r="E101" s="301"/>
      <c r="F101" s="301"/>
      <c r="G101" s="301"/>
      <c r="H101" s="301"/>
      <c r="I101" s="302"/>
    </row>
    <row r="102" spans="1:64">
      <c r="A102" s="307" t="str">
        <f>IF(B102="","",B102&amp;COUNTIF($B$3:B102,B102))</f>
        <v/>
      </c>
      <c r="B102" s="301"/>
      <c r="C102" s="301"/>
      <c r="E102" s="301"/>
      <c r="F102" s="301"/>
      <c r="G102" s="301"/>
      <c r="H102" s="301"/>
      <c r="I102" s="302"/>
    </row>
    <row r="103" spans="1:64">
      <c r="A103" s="307" t="str">
        <f>IF(B103="","",B103&amp;COUNTIF($B$3:B103,B103))</f>
        <v/>
      </c>
      <c r="B103" s="301"/>
      <c r="C103" s="301"/>
      <c r="E103" s="301"/>
      <c r="F103" s="301"/>
      <c r="G103" s="301"/>
      <c r="H103" s="301"/>
      <c r="I103" s="302"/>
    </row>
    <row r="104" spans="1:64">
      <c r="A104" s="307" t="str">
        <f>IF(B104="","",B104&amp;COUNTIF($B$3:B104,B104))</f>
        <v/>
      </c>
      <c r="B104" s="301"/>
      <c r="C104" s="301"/>
      <c r="E104" s="301"/>
      <c r="F104" s="301"/>
      <c r="G104" s="301"/>
      <c r="H104" s="301"/>
      <c r="I104" s="302"/>
    </row>
    <row r="105" spans="1:64">
      <c r="A105" s="307" t="str">
        <f>IF(B105="","",B105&amp;COUNTIF($B$3:B105,B105))</f>
        <v/>
      </c>
      <c r="B105" s="301"/>
      <c r="C105" s="301"/>
      <c r="E105" s="301"/>
      <c r="F105" s="301"/>
      <c r="G105" s="301"/>
      <c r="H105" s="301"/>
      <c r="I105" s="302"/>
    </row>
    <row r="106" spans="1:64">
      <c r="A106" s="307" t="str">
        <f>IF(B106="","",B106&amp;COUNTIF($B$3:B106,B106))</f>
        <v/>
      </c>
      <c r="B106" s="301"/>
      <c r="C106" s="301"/>
      <c r="E106" s="301"/>
      <c r="F106" s="301"/>
      <c r="G106" s="301"/>
      <c r="H106" s="301"/>
      <c r="I106" s="302"/>
    </row>
    <row r="107" spans="1:64">
      <c r="A107" s="307" t="str">
        <f>IF(B107="","",B107&amp;COUNTIF($B$3:B107,B107))</f>
        <v/>
      </c>
      <c r="B107" s="301"/>
      <c r="C107" s="301"/>
      <c r="E107" s="301"/>
      <c r="F107" s="301"/>
      <c r="G107" s="301"/>
      <c r="H107" s="301"/>
      <c r="I107" s="302"/>
    </row>
    <row r="108" spans="1:64">
      <c r="A108" s="307" t="str">
        <f>IF(B108="","",B108&amp;COUNTIF($B$3:B108,B108))</f>
        <v/>
      </c>
      <c r="B108" s="301"/>
      <c r="C108" s="301"/>
      <c r="E108" s="301"/>
      <c r="F108" s="301"/>
      <c r="G108" s="301"/>
      <c r="H108" s="301"/>
      <c r="I108" s="302"/>
      <c r="BK108" s="174" t="s">
        <v>388</v>
      </c>
      <c r="BL108" s="174" t="s">
        <v>388</v>
      </c>
    </row>
    <row r="109" spans="1:64">
      <c r="A109" s="307" t="str">
        <f>IF(B109="","",B109&amp;COUNTIF($B$3:B109,B109))</f>
        <v/>
      </c>
      <c r="B109" s="320"/>
      <c r="C109" s="320"/>
      <c r="E109" s="320"/>
      <c r="F109" s="320"/>
      <c r="G109" s="320"/>
      <c r="H109" s="320"/>
      <c r="I109" s="321"/>
    </row>
    <row r="110" spans="1:64">
      <c r="A110" s="307" t="str">
        <f>IF(B110="","",B110&amp;COUNTIF($B$3:B110,B110))</f>
        <v/>
      </c>
    </row>
    <row r="111" spans="1:64">
      <c r="A111" s="307" t="str">
        <f>IF(B111="","",B111&amp;COUNTIF($B$3:B111,B111))</f>
        <v/>
      </c>
    </row>
    <row r="112" spans="1:64">
      <c r="A112" s="307" t="str">
        <f>IF(B112="","",B112&amp;COUNTIF($B$3:B112,B112))</f>
        <v/>
      </c>
    </row>
    <row r="113" spans="1:1">
      <c r="A113" s="307" t="str">
        <f>IF(B113="","",B113&amp;COUNTIF($B$3:B113,B113))</f>
        <v/>
      </c>
    </row>
    <row r="114" spans="1:1">
      <c r="A114" s="307" t="str">
        <f>IF(B114="","",B114&amp;COUNTIF($B$3:B114,B114))</f>
        <v/>
      </c>
    </row>
    <row r="115" spans="1:1">
      <c r="A115" s="307" t="str">
        <f>IF(B115="","",B115&amp;COUNTIF($B$3:B115,B115))</f>
        <v/>
      </c>
    </row>
    <row r="116" spans="1:1">
      <c r="A116" s="307" t="str">
        <f>IF(B116="","",B116&amp;COUNTIF($B$3:B116,B116))</f>
        <v/>
      </c>
    </row>
    <row r="117" spans="1:1">
      <c r="A117" s="307" t="str">
        <f>IF(B117="","",B117&amp;COUNTIF($B$3:B117,B117))</f>
        <v/>
      </c>
    </row>
    <row r="118" spans="1:1">
      <c r="A118" s="307" t="str">
        <f>IF(B118="","",B118&amp;COUNTIF($B$3:B118,B118))</f>
        <v/>
      </c>
    </row>
    <row r="119" spans="1:1">
      <c r="A119" s="307" t="str">
        <f>IF(B119="","",B119&amp;COUNTIF($B$3:B119,B119))</f>
        <v/>
      </c>
    </row>
    <row r="120" spans="1:1">
      <c r="A120" s="307" t="str">
        <f>IF(B120="","",B120&amp;COUNTIF($B$3:B120,B120))</f>
        <v/>
      </c>
    </row>
    <row r="121" spans="1:1">
      <c r="A121" s="307" t="str">
        <f>IF(B121="","",B121&amp;COUNTIF($B$3:B121,B121))</f>
        <v/>
      </c>
    </row>
    <row r="122" spans="1:1">
      <c r="A122" s="307" t="str">
        <f>IF(B122="","",B122&amp;COUNTIF($B$3:B122,B122))</f>
        <v/>
      </c>
    </row>
    <row r="123" spans="1:1">
      <c r="A123" s="307" t="str">
        <f>IF(B123="","",B123&amp;COUNTIF($B$3:B123,B123))</f>
        <v/>
      </c>
    </row>
    <row r="124" spans="1:1">
      <c r="A124" s="307" t="str">
        <f>IF(B124="","",B124&amp;COUNTIF($B$3:B124,B124))</f>
        <v/>
      </c>
    </row>
    <row r="125" spans="1:1">
      <c r="A125" s="307" t="str">
        <f>IF(B125="","",B125&amp;COUNTIF($B$3:B125,B125))</f>
        <v/>
      </c>
    </row>
    <row r="126" spans="1:1">
      <c r="A126" s="307" t="str">
        <f>IF(B126="","",B126&amp;COUNTIF($B$3:B126,B126))</f>
        <v/>
      </c>
    </row>
    <row r="127" spans="1:1">
      <c r="A127" s="307" t="str">
        <f>IF(B127="","",B127&amp;COUNTIF($B$3:B127,B127))</f>
        <v/>
      </c>
    </row>
    <row r="128" spans="1:1">
      <c r="A128" s="307" t="str">
        <f>IF(B128="","",B128&amp;COUNTIF($B$3:B128,B128))</f>
        <v/>
      </c>
    </row>
    <row r="129" spans="1:1">
      <c r="A129" s="307" t="str">
        <f>IF(B129="","",B129&amp;COUNTIF($B$3:B129,B129))</f>
        <v/>
      </c>
    </row>
    <row r="130" spans="1:1">
      <c r="A130" s="307" t="str">
        <f>IF(B130="","",B130&amp;COUNTIF($B$3:B130,B130))</f>
        <v/>
      </c>
    </row>
    <row r="131" spans="1:1">
      <c r="A131" s="307" t="str">
        <f>IF(B131="","",B131&amp;COUNTIF($B$3:B131,B131))</f>
        <v/>
      </c>
    </row>
    <row r="132" spans="1:1">
      <c r="A132" s="307" t="str">
        <f>IF(B132="","",B132&amp;COUNTIF($B$3:B132,B132))</f>
        <v/>
      </c>
    </row>
    <row r="133" spans="1:1">
      <c r="A133" s="307" t="str">
        <f>IF(B133="","",B133&amp;COUNTIF($B$3:B133,B133))</f>
        <v/>
      </c>
    </row>
    <row r="134" spans="1:1">
      <c r="A134" s="307" t="str">
        <f>IF(B134="","",B134&amp;COUNTIF($B$3:B134,B134))</f>
        <v/>
      </c>
    </row>
    <row r="135" spans="1:1">
      <c r="A135" s="307" t="str">
        <f>IF(B135="","",B135&amp;COUNTIF($B$3:B135,B135))</f>
        <v/>
      </c>
    </row>
    <row r="136" spans="1:1">
      <c r="A136" s="307" t="str">
        <f>IF(B136="","",B136&amp;COUNTIF($B$3:B136,B136))</f>
        <v/>
      </c>
    </row>
    <row r="137" spans="1:1">
      <c r="A137" s="307" t="str">
        <f>IF(B137="","",B137&amp;COUNTIF($B$3:B137,B137))</f>
        <v/>
      </c>
    </row>
    <row r="138" spans="1:1">
      <c r="A138" s="307" t="str">
        <f>IF(B138="","",B138&amp;COUNTIF($B$3:B138,B138))</f>
        <v/>
      </c>
    </row>
    <row r="139" spans="1:1">
      <c r="A139" s="307" t="str">
        <f>IF(B139="","",B139&amp;COUNTIF($B$3:B139,B139))</f>
        <v/>
      </c>
    </row>
    <row r="140" spans="1:1">
      <c r="A140" s="307" t="str">
        <f>IF(B140="","",B140&amp;COUNTIF($B$3:B140,B140))</f>
        <v/>
      </c>
    </row>
    <row r="141" spans="1:1">
      <c r="A141" s="307" t="str">
        <f>IF(B141="","",B141&amp;COUNTIF($B$3:B141,B141))</f>
        <v/>
      </c>
    </row>
    <row r="142" spans="1:1">
      <c r="A142" s="307" t="str">
        <f>IF(B142="","",B142&amp;COUNTIF($B$3:B142,B142))</f>
        <v/>
      </c>
    </row>
    <row r="143" spans="1:1">
      <c r="A143" s="307" t="str">
        <f>IF(B143="","",B143&amp;COUNTIF($B$3:B143,B143))</f>
        <v/>
      </c>
    </row>
    <row r="144" spans="1:1">
      <c r="A144" s="307" t="str">
        <f>IF(B144="","",B144&amp;COUNTIF($B$3:B144,B144))</f>
        <v/>
      </c>
    </row>
    <row r="145" spans="1:1">
      <c r="A145" s="307" t="str">
        <f>IF(B145="","",B145&amp;COUNTIF($B$3:B145,B145))</f>
        <v/>
      </c>
    </row>
    <row r="146" spans="1:1">
      <c r="A146" s="307" t="str">
        <f>IF(B146="","",B146&amp;COUNTIF($B$3:B146,B146))</f>
        <v/>
      </c>
    </row>
    <row r="147" spans="1:1">
      <c r="A147" s="307" t="str">
        <f>IF(B147="","",B147&amp;COUNTIF($B$3:B147,B147))</f>
        <v/>
      </c>
    </row>
    <row r="148" spans="1:1">
      <c r="A148" s="307" t="str">
        <f>IF(B148="","",B148&amp;COUNTIF($B$3:B148,B148))</f>
        <v/>
      </c>
    </row>
    <row r="149" spans="1:1">
      <c r="A149" s="307" t="str">
        <f>IF(B149="","",B149&amp;COUNTIF($B$3:B149,B149))</f>
        <v/>
      </c>
    </row>
    <row r="150" spans="1:1">
      <c r="A150" s="307" t="str">
        <f>IF(B150="","",B150&amp;COUNTIF($B$3:B150,B150))</f>
        <v/>
      </c>
    </row>
    <row r="151" spans="1:1">
      <c r="A151" s="307" t="str">
        <f>IF(B151="","",B151&amp;COUNTIF($B$3:B151,B151))</f>
        <v/>
      </c>
    </row>
    <row r="152" spans="1:1">
      <c r="A152" s="307" t="str">
        <f>IF(B152="","",B152&amp;COUNTIF($B$3:B152,B152))</f>
        <v/>
      </c>
    </row>
    <row r="153" spans="1:1">
      <c r="A153" s="307" t="str">
        <f>IF(B153="","",B153&amp;COUNTIF($B$3:B153,B153))</f>
        <v/>
      </c>
    </row>
    <row r="154" spans="1:1">
      <c r="A154" s="307" t="str">
        <f>IF(B154="","",B154&amp;COUNTIF($B$3:B154,B154))</f>
        <v/>
      </c>
    </row>
    <row r="155" spans="1:1">
      <c r="A155" s="307" t="str">
        <f>IF(B155="","",B155&amp;COUNTIF($B$3:B155,B155))</f>
        <v/>
      </c>
    </row>
    <row r="156" spans="1:1">
      <c r="A156" s="307" t="str">
        <f>IF(B156="","",B156&amp;COUNTIF($B$3:B156,B156))</f>
        <v/>
      </c>
    </row>
    <row r="157" spans="1:1">
      <c r="A157" s="307" t="str">
        <f>IF(B157="","",B157&amp;COUNTIF($B$3:B157,B157))</f>
        <v/>
      </c>
    </row>
    <row r="158" spans="1:1">
      <c r="A158" s="307" t="str">
        <f>IF(B158="","",B158&amp;COUNTIF($B$3:B158,B158))</f>
        <v/>
      </c>
    </row>
    <row r="159" spans="1:1">
      <c r="A159" s="307" t="str">
        <f>IF(B159="","",B159&amp;COUNTIF($B$3:B159,B159))</f>
        <v/>
      </c>
    </row>
    <row r="160" spans="1:1">
      <c r="A160" s="307" t="str">
        <f>IF(B160="","",B160&amp;COUNTIF($B$3:B160,B160))</f>
        <v/>
      </c>
    </row>
    <row r="161" spans="1:3">
      <c r="A161" s="307" t="str">
        <f>IF(B161="","",B161&amp;COUNTIF($B$3:B161,B161))</f>
        <v/>
      </c>
    </row>
    <row r="162" spans="1:3">
      <c r="A162" s="307" t="str">
        <f>IF(B162="","",B162&amp;COUNTIF($B$3:B162,B162))</f>
        <v/>
      </c>
    </row>
    <row r="163" spans="1:3">
      <c r="A163" s="307" t="str">
        <f>IF(B163="","",B163&amp;COUNTIF($B$3:B163,B163))</f>
        <v/>
      </c>
    </row>
    <row r="164" spans="1:3">
      <c r="A164" s="307" t="str">
        <f>IF(B164="","",B164&amp;COUNTIF($B$3:B164,B164))</f>
        <v/>
      </c>
    </row>
    <row r="165" spans="1:3">
      <c r="A165" s="307" t="str">
        <f>IF(B165="","",B165&amp;COUNTIF($B$3:B165,B165))</f>
        <v/>
      </c>
    </row>
    <row r="166" spans="1:3">
      <c r="A166" s="307" t="str">
        <f>IF(B166="","",B166&amp;COUNTIF($B$3:B166,B166))</f>
        <v/>
      </c>
    </row>
    <row r="167" spans="1:3">
      <c r="A167" s="307" t="str">
        <f>IF(B167="","",B167&amp;COUNTIF($B$3:B167,B167))</f>
        <v/>
      </c>
    </row>
    <row r="168" spans="1:3">
      <c r="A168" s="307" t="str">
        <f>IF(B168="","",B168&amp;COUNTIF($B$3:B168,B168))</f>
        <v/>
      </c>
    </row>
    <row r="169" spans="1:3">
      <c r="A169" s="307" t="str">
        <f>IF(B169="","",B169&amp;COUNTIF($B$3:B169,B169))</f>
        <v/>
      </c>
    </row>
    <row r="170" spans="1:3">
      <c r="A170" s="307" t="str">
        <f>IF(B170="","",B170&amp;COUNTIF($B$3:B170,B170))</f>
        <v/>
      </c>
    </row>
    <row r="171" spans="1:3">
      <c r="A171" s="307" t="str">
        <f>IF(B171="","",B171&amp;COUNTIF($B$3:B171,B171))</f>
        <v/>
      </c>
    </row>
    <row r="172" spans="1:3">
      <c r="A172" s="307" t="str">
        <f>IF(B172="","",B172&amp;COUNTIF($B$3:B172,B172))</f>
        <v/>
      </c>
    </row>
    <row r="173" spans="1:3">
      <c r="A173" s="307" t="str">
        <f>IF(B173="","",B173&amp;COUNTIF($B$3:B173,B173))</f>
        <v/>
      </c>
    </row>
    <row r="174" spans="1:3">
      <c r="A174" s="307" t="str">
        <f>IF(B174="","",B174&amp;COUNTIF($B$3:B174,B174))</f>
        <v/>
      </c>
    </row>
    <row r="175" spans="1:3">
      <c r="A175" s="307" t="str">
        <f>IF(B175="","",B175&amp;COUNTIF($B$3:B175,B175))</f>
        <v/>
      </c>
    </row>
    <row r="176" spans="1:3">
      <c r="A176" s="307" t="str">
        <f>IF(B176="","",B176&amp;COUNTIF($B$3:B176,B176))</f>
        <v/>
      </c>
      <c r="C176" s="174" t="s">
        <v>389</v>
      </c>
    </row>
    <row r="177" spans="1:3">
      <c r="A177" s="307" t="str">
        <f>IF(B177="","",B177&amp;COUNTIF($B$3:B177,B177))</f>
        <v/>
      </c>
      <c r="C177" s="174" t="s">
        <v>390</v>
      </c>
    </row>
    <row r="178" spans="1:3">
      <c r="A178" s="307" t="str">
        <f>IF(B178="","",B178&amp;COUNTIF($B$3:B178,B178))</f>
        <v/>
      </c>
    </row>
    <row r="179" spans="1:3">
      <c r="A179" s="307" t="str">
        <f>IF(B179="","",B179&amp;COUNTIF($B$3:B179,B179))</f>
        <v/>
      </c>
    </row>
    <row r="180" spans="1:3">
      <c r="A180" s="307" t="str">
        <f>IF(B180="","",B180&amp;COUNTIF($B$3:B180,B180))</f>
        <v/>
      </c>
    </row>
    <row r="181" spans="1:3">
      <c r="A181" s="307" t="str">
        <f>IF(B181="","",B181&amp;COUNTIF($B$3:B181,B181))</f>
        <v/>
      </c>
    </row>
    <row r="182" spans="1:3">
      <c r="A182" s="307" t="str">
        <f>IF(B182="","",B182&amp;COUNTIF($B$3:B182,B182))</f>
        <v/>
      </c>
    </row>
    <row r="183" spans="1:3">
      <c r="A183" s="307" t="str">
        <f>IF(B183="","",B183&amp;COUNTIF($B$3:B183,B183))</f>
        <v/>
      </c>
    </row>
    <row r="184" spans="1:3">
      <c r="A184" s="307" t="str">
        <f>IF(B184="","",B184&amp;COUNTIF($B$3:B184,B184))</f>
        <v/>
      </c>
    </row>
    <row r="185" spans="1:3">
      <c r="A185" s="307" t="str">
        <f>IF(B185="","",B185&amp;COUNTIF($B$3:B185,B185))</f>
        <v/>
      </c>
    </row>
    <row r="186" spans="1:3">
      <c r="A186" s="307" t="str">
        <f>IF(B186="","",B186&amp;COUNTIF($B$3:B186,B186))</f>
        <v/>
      </c>
    </row>
    <row r="187" spans="1:3">
      <c r="A187" s="307" t="str">
        <f>IF(B187="","",B187&amp;COUNTIF($B$3:B187,B187))</f>
        <v/>
      </c>
    </row>
    <row r="188" spans="1:3">
      <c r="A188" s="307" t="str">
        <f>IF(B188="","",B188&amp;COUNTIF($B$3:B188,B188))</f>
        <v/>
      </c>
    </row>
    <row r="189" spans="1:3">
      <c r="A189" s="307" t="str">
        <f>IF(B189="","",B189&amp;COUNTIF($B$3:B189,B189))</f>
        <v/>
      </c>
    </row>
    <row r="190" spans="1:3">
      <c r="A190" s="307" t="str">
        <f>IF(B190="","",B190&amp;COUNTIF($B$3:B190,B190))</f>
        <v/>
      </c>
    </row>
    <row r="191" spans="1:3">
      <c r="A191" s="307" t="str">
        <f>IF(B191="","",B191&amp;COUNTIF($B$3:B191,B191))</f>
        <v/>
      </c>
    </row>
    <row r="192" spans="1:3">
      <c r="A192" s="307" t="str">
        <f>IF(B192="","",B192&amp;COUNTIF($B$3:B192,B192))</f>
        <v/>
      </c>
    </row>
    <row r="193" spans="1:1">
      <c r="A193" s="307" t="str">
        <f>IF(B193="","",B193&amp;COUNTIF($B$3:B193,B193))</f>
        <v/>
      </c>
    </row>
    <row r="194" spans="1:1">
      <c r="A194" s="307" t="str">
        <f>IF(B194="","",B194&amp;COUNTIF($B$3:B194,B194))</f>
        <v/>
      </c>
    </row>
    <row r="195" spans="1:1">
      <c r="A195" s="307" t="str">
        <f>IF(B195="","",B195&amp;COUNTIF($B$3:B195,B195))</f>
        <v/>
      </c>
    </row>
    <row r="196" spans="1:1">
      <c r="A196" s="307" t="str">
        <f>IF(B196="","",B196&amp;COUNTIF($B$3:B196,B196))</f>
        <v/>
      </c>
    </row>
    <row r="197" spans="1:1">
      <c r="A197" s="307" t="str">
        <f>IF(B197="","",B197&amp;COUNTIF($B$3:B197,B197))</f>
        <v/>
      </c>
    </row>
    <row r="198" spans="1:1">
      <c r="A198" s="307" t="str">
        <f>IF(B198="","",B198&amp;COUNTIF($B$3:B198,B198))</f>
        <v/>
      </c>
    </row>
    <row r="199" spans="1:1">
      <c r="A199" s="307" t="str">
        <f>IF(B199="","",B199&amp;COUNTIF($B$3:B199,B199))</f>
        <v/>
      </c>
    </row>
    <row r="200" spans="1:1">
      <c r="A200" s="307" t="str">
        <f>IF(B200="","",B200&amp;COUNTIF($B$3:B200,B200))</f>
        <v/>
      </c>
    </row>
    <row r="201" spans="1:1">
      <c r="A201" s="307" t="str">
        <f>IF(B201="","",B201&amp;COUNTIF($B$3:B201,B201))</f>
        <v/>
      </c>
    </row>
    <row r="202" spans="1:1">
      <c r="A202" s="307" t="str">
        <f>IF(B202="","",B202&amp;COUNTIF($B$3:B202,B202))</f>
        <v/>
      </c>
    </row>
    <row r="203" spans="1:1">
      <c r="A203" s="307" t="str">
        <f>IF(B203="","",B203&amp;COUNTIF($B$3:B203,B203))</f>
        <v/>
      </c>
    </row>
    <row r="204" spans="1:1">
      <c r="A204" s="307" t="str">
        <f>IF(B204="","",B204&amp;COUNTIF($B$3:B204,B204))</f>
        <v/>
      </c>
    </row>
    <row r="205" spans="1:1">
      <c r="A205" s="307" t="str">
        <f>IF(B205="","",B205&amp;COUNTIF($B$3:B205,B205))</f>
        <v/>
      </c>
    </row>
    <row r="206" spans="1:1">
      <c r="A206" s="307" t="str">
        <f>IF(B206="","",B206&amp;COUNTIF($B$3:B206,B206))</f>
        <v/>
      </c>
    </row>
    <row r="207" spans="1:1">
      <c r="A207" s="307" t="str">
        <f>IF(B207="","",B207&amp;COUNTIF($B$3:B207,B207))</f>
        <v/>
      </c>
    </row>
    <row r="208" spans="1:1">
      <c r="A208" s="307" t="str">
        <f>IF(B208="","",B208&amp;COUNTIF($B$3:B208,B208))</f>
        <v/>
      </c>
    </row>
    <row r="209" spans="1:1">
      <c r="A209" s="307" t="str">
        <f>IF(B209="","",B209&amp;COUNTIF($B$3:B209,B209))</f>
        <v/>
      </c>
    </row>
    <row r="210" spans="1:1">
      <c r="A210" s="307" t="str">
        <f>IF(B210="","",B210&amp;COUNTIF($B$3:B210,B210))</f>
        <v/>
      </c>
    </row>
    <row r="211" spans="1:1">
      <c r="A211" s="307" t="str">
        <f>IF(B211="","",B211&amp;COUNTIF($B$3:B211,B211))</f>
        <v/>
      </c>
    </row>
    <row r="212" spans="1:1">
      <c r="A212" s="307" t="str">
        <f>IF(B212="","",B212&amp;COUNTIF($B$3:B212,B212))</f>
        <v/>
      </c>
    </row>
    <row r="213" spans="1:1">
      <c r="A213" s="307" t="str">
        <f>IF(B213="","",B213&amp;COUNTIF($B$3:B213,B213))</f>
        <v/>
      </c>
    </row>
    <row r="214" spans="1:1">
      <c r="A214" s="307" t="str">
        <f>IF(B214="","",B214&amp;COUNTIF($B$3:B214,B214))</f>
        <v/>
      </c>
    </row>
    <row r="215" spans="1:1">
      <c r="A215" s="307" t="str">
        <f>IF(B215="","",B215&amp;COUNTIF($B$3:B215,B215))</f>
        <v/>
      </c>
    </row>
    <row r="216" spans="1:1">
      <c r="A216" s="307" t="str">
        <f>IF(B216="","",B216&amp;COUNTIF($B$3:B216,B216))</f>
        <v/>
      </c>
    </row>
    <row r="217" spans="1:1">
      <c r="A217" s="307" t="str">
        <f>IF(B217="","",B217&amp;COUNTIF($B$3:B217,B217))</f>
        <v/>
      </c>
    </row>
    <row r="218" spans="1:1">
      <c r="A218" s="307" t="str">
        <f>IF(B218="","",B218&amp;COUNTIF($B$3:B218,B218))</f>
        <v/>
      </c>
    </row>
    <row r="219" spans="1:1">
      <c r="A219" s="307" t="str">
        <f>IF(B219="","",B219&amp;COUNTIF($B$3:B219,B219))</f>
        <v/>
      </c>
    </row>
    <row r="220" spans="1:1">
      <c r="A220" s="307" t="str">
        <f>IF(B220="","",B220&amp;COUNTIF($B$3:B220,B220))</f>
        <v/>
      </c>
    </row>
    <row r="221" spans="1:1">
      <c r="A221" s="307" t="str">
        <f>IF(B221="","",B221&amp;COUNTIF($B$3:B221,B221))</f>
        <v/>
      </c>
    </row>
    <row r="222" spans="1:1">
      <c r="A222" s="307" t="str">
        <f>IF(B222="","",B222&amp;COUNTIF($B$3:B222,B222))</f>
        <v/>
      </c>
    </row>
    <row r="223" spans="1:1">
      <c r="A223" s="307" t="str">
        <f>IF(B223="","",B223&amp;COUNTIF($B$3:B223,B223))</f>
        <v/>
      </c>
    </row>
    <row r="224" spans="1:1">
      <c r="A224" s="307" t="str">
        <f>IF(B224="","",B224&amp;COUNTIF($B$3:B224,B224))</f>
        <v/>
      </c>
    </row>
    <row r="225" spans="1:1">
      <c r="A225" s="307" t="str">
        <f>IF(B225="","",B225&amp;COUNTIF($B$3:B225,B225))</f>
        <v/>
      </c>
    </row>
    <row r="226" spans="1:1">
      <c r="A226" s="307" t="str">
        <f>IF(B226="","",B226&amp;COUNTIF($B$3:B226,B226))</f>
        <v/>
      </c>
    </row>
    <row r="227" spans="1:1">
      <c r="A227" s="307" t="str">
        <f>IF(B227="","",B227&amp;COUNTIF($B$3:B227,B227))</f>
        <v/>
      </c>
    </row>
    <row r="228" spans="1:1">
      <c r="A228" s="307" t="str">
        <f>IF(B228="","",B228&amp;COUNTIF($B$3:B228,B228))</f>
        <v/>
      </c>
    </row>
    <row r="229" spans="1:1">
      <c r="A229" s="307" t="str">
        <f>IF(B229="","",B229&amp;COUNTIF($B$3:B229,B229))</f>
        <v/>
      </c>
    </row>
    <row r="230" spans="1:1">
      <c r="A230" s="307" t="str">
        <f>IF(B230="","",B230&amp;COUNTIF($B$3:B230,B230))</f>
        <v/>
      </c>
    </row>
    <row r="231" spans="1:1">
      <c r="A231" s="307" t="str">
        <f>IF(B231="","",B231&amp;COUNTIF($B$3:B231,B231))</f>
        <v/>
      </c>
    </row>
    <row r="232" spans="1:1">
      <c r="A232" s="307" t="str">
        <f>IF(B232="","",B232&amp;COUNTIF($B$3:B232,B232))</f>
        <v/>
      </c>
    </row>
    <row r="233" spans="1:1">
      <c r="A233" s="307" t="str">
        <f>IF(B233="","",B233&amp;COUNTIF($B$3:B233,B233))</f>
        <v/>
      </c>
    </row>
    <row r="234" spans="1:1">
      <c r="A234" s="307" t="str">
        <f>IF(B234="","",B234&amp;COUNTIF($B$3:B234,B234))</f>
        <v/>
      </c>
    </row>
    <row r="235" spans="1:1">
      <c r="A235" s="307" t="str">
        <f>IF(B235="","",B235&amp;COUNTIF($B$3:B235,B235))</f>
        <v/>
      </c>
    </row>
    <row r="236" spans="1:1">
      <c r="A236" s="307" t="str">
        <f>IF(B236="","",B236&amp;COUNTIF($B$3:B236,B236))</f>
        <v/>
      </c>
    </row>
    <row r="237" spans="1:1">
      <c r="A237" s="307" t="str">
        <f>IF(B237="","",B237&amp;COUNTIF($B$3:B237,B237))</f>
        <v/>
      </c>
    </row>
    <row r="238" spans="1:1">
      <c r="A238" s="307" t="str">
        <f>IF(B238="","",B238&amp;COUNTIF($B$3:B238,B238))</f>
        <v/>
      </c>
    </row>
    <row r="239" spans="1:1">
      <c r="A239" s="307" t="str">
        <f>IF(B239="","",B239&amp;COUNTIF($B$3:B239,B239))</f>
        <v/>
      </c>
    </row>
    <row r="240" spans="1:1">
      <c r="A240" s="307" t="str">
        <f>IF(B240="","",B240&amp;COUNTIF($B$3:B240,B240))</f>
        <v/>
      </c>
    </row>
    <row r="241" spans="1:1">
      <c r="A241" s="307" t="str">
        <f>IF(B241="","",B241&amp;COUNTIF($B$3:B241,B241))</f>
        <v/>
      </c>
    </row>
    <row r="242" spans="1:1">
      <c r="A242" s="307" t="str">
        <f>IF(B242="","",B242&amp;COUNTIF($B$3:B242,B242))</f>
        <v/>
      </c>
    </row>
    <row r="243" spans="1:1">
      <c r="A243" s="307" t="str">
        <f>IF(B243="","",B243&amp;COUNTIF($B$3:B243,B243))</f>
        <v/>
      </c>
    </row>
    <row r="244" spans="1:1">
      <c r="A244" s="307" t="str">
        <f>IF(B244="","",B244&amp;COUNTIF($B$3:B244,B244))</f>
        <v/>
      </c>
    </row>
    <row r="245" spans="1:1">
      <c r="A245" s="307" t="str">
        <f>IF(B245="","",B245&amp;COUNTIF($B$3:B245,B245))</f>
        <v/>
      </c>
    </row>
    <row r="246" spans="1:1">
      <c r="A246" s="307" t="str">
        <f>IF(B246="","",B246&amp;COUNTIF($B$3:B246,B246))</f>
        <v/>
      </c>
    </row>
    <row r="247" spans="1:1">
      <c r="A247" s="307" t="str">
        <f>IF(B247="","",B247&amp;COUNTIF($B$3:B247,B247))</f>
        <v/>
      </c>
    </row>
    <row r="248" spans="1:1">
      <c r="A248" s="307" t="str">
        <f>IF(B248="","",B248&amp;COUNTIF($B$3:B248,B248))</f>
        <v/>
      </c>
    </row>
    <row r="249" spans="1:1">
      <c r="A249" s="307" t="str">
        <f>IF(B249="","",B249&amp;COUNTIF($B$3:B249,B249))</f>
        <v/>
      </c>
    </row>
    <row r="250" spans="1:1">
      <c r="A250" s="307" t="str">
        <f>IF(B250="","",B250&amp;COUNTIF($B$3:B250,B250))</f>
        <v/>
      </c>
    </row>
    <row r="251" spans="1:1">
      <c r="A251" s="307" t="str">
        <f>IF(B251="","",B251&amp;COUNTIF($B$3:B251,B251))</f>
        <v/>
      </c>
    </row>
    <row r="252" spans="1:1">
      <c r="A252" s="307" t="str">
        <f>IF(B252="","",B252&amp;COUNTIF($B$3:B252,B252))</f>
        <v/>
      </c>
    </row>
    <row r="253" spans="1:1">
      <c r="A253" s="307" t="str">
        <f>IF(B253="","",B253&amp;COUNTIF($B$3:B253,B253))</f>
        <v/>
      </c>
    </row>
    <row r="254" spans="1:1">
      <c r="A254" s="307" t="str">
        <f>IF(B254="","",B254&amp;COUNTIF($B$3:B254,B254))</f>
        <v/>
      </c>
    </row>
    <row r="255" spans="1:1">
      <c r="A255" s="307" t="str">
        <f>IF(B255="","",B255&amp;COUNTIF($B$3:B255,B255))</f>
        <v/>
      </c>
    </row>
    <row r="256" spans="1:1">
      <c r="A256" s="307" t="str">
        <f>IF(B256="","",B256&amp;COUNTIF($B$3:B256,B256))</f>
        <v/>
      </c>
    </row>
    <row r="257" spans="1:1">
      <c r="A257" s="307" t="str">
        <f>IF(B257="","",B257&amp;COUNTIF($B$3:B257,B257))</f>
        <v/>
      </c>
    </row>
    <row r="258" spans="1:1">
      <c r="A258" s="307" t="str">
        <f>IF(B258="","",B258&amp;COUNTIF($B$3:B258,B258))</f>
        <v/>
      </c>
    </row>
    <row r="259" spans="1:1">
      <c r="A259" s="307" t="str">
        <f>IF(B259="","",B259&amp;COUNTIF($B$3:B259,B259))</f>
        <v/>
      </c>
    </row>
    <row r="260" spans="1:1">
      <c r="A260" s="307" t="str">
        <f>IF(B260="","",B260&amp;COUNTIF($B$3:B260,B260))</f>
        <v/>
      </c>
    </row>
    <row r="261" spans="1:1">
      <c r="A261" s="307" t="str">
        <f>IF(B261="","",B261&amp;COUNTIF($B$3:B261,B261))</f>
        <v/>
      </c>
    </row>
    <row r="262" spans="1:1">
      <c r="A262" s="307" t="str">
        <f>IF(B262="","",B262&amp;COUNTIF($B$3:B262,B262))</f>
        <v/>
      </c>
    </row>
    <row r="263" spans="1:1">
      <c r="A263" s="307" t="str">
        <f>IF(B263="","",B263&amp;COUNTIF($B$3:B263,B263))</f>
        <v/>
      </c>
    </row>
    <row r="264" spans="1:1">
      <c r="A264" s="307" t="str">
        <f>IF(B264="","",B264&amp;COUNTIF($B$3:B264,B264))</f>
        <v/>
      </c>
    </row>
    <row r="265" spans="1:1">
      <c r="A265" s="307" t="str">
        <f>IF(B265="","",B265&amp;COUNTIF($B$3:B265,B265))</f>
        <v/>
      </c>
    </row>
    <row r="266" spans="1:1">
      <c r="A266" s="307" t="str">
        <f>IF(B266="","",B266&amp;COUNTIF($B$3:B266,B266))</f>
        <v/>
      </c>
    </row>
    <row r="267" spans="1:1">
      <c r="A267" s="307" t="str">
        <f>IF(B267="","",B267&amp;COUNTIF($B$3:B267,B267))</f>
        <v/>
      </c>
    </row>
    <row r="268" spans="1:1">
      <c r="A268" s="307" t="str">
        <f>IF(B268="","",B268&amp;COUNTIF($B$3:B268,B268))</f>
        <v/>
      </c>
    </row>
    <row r="269" spans="1:1">
      <c r="A269" s="307" t="str">
        <f>IF(B269="","",B269&amp;COUNTIF($B$3:B269,B269))</f>
        <v/>
      </c>
    </row>
    <row r="270" spans="1:1">
      <c r="A270" s="307" t="str">
        <f>IF(B270="","",B270&amp;COUNTIF($B$3:B270,B270))</f>
        <v/>
      </c>
    </row>
    <row r="271" spans="1:1">
      <c r="A271" s="307" t="str">
        <f>IF(B271="","",B271&amp;COUNTIF($B$3:B271,B271))</f>
        <v/>
      </c>
    </row>
    <row r="272" spans="1:1">
      <c r="A272" s="307" t="str">
        <f>IF(B272="","",B272&amp;COUNTIF($B$3:B272,B272))</f>
        <v/>
      </c>
    </row>
    <row r="273" spans="1:1">
      <c r="A273" s="307" t="str">
        <f>IF(B273="","",B273&amp;COUNTIF($B$3:B273,B273))</f>
        <v/>
      </c>
    </row>
    <row r="274" spans="1:1">
      <c r="A274" s="307" t="str">
        <f>IF(B274="","",B274&amp;COUNTIF($B$3:B274,B274))</f>
        <v/>
      </c>
    </row>
    <row r="275" spans="1:1">
      <c r="A275" s="307" t="str">
        <f>IF(B275="","",B275&amp;COUNTIF($B$3:B275,B275))</f>
        <v/>
      </c>
    </row>
    <row r="276" spans="1:1">
      <c r="A276" s="307" t="str">
        <f>IF(B276="","",B276&amp;COUNTIF($B$3:B276,B276))</f>
        <v/>
      </c>
    </row>
    <row r="277" spans="1:1">
      <c r="A277" s="307" t="str">
        <f>IF(B277="","",B277&amp;COUNTIF($B$3:B277,B277))</f>
        <v/>
      </c>
    </row>
    <row r="278" spans="1:1">
      <c r="A278" s="307" t="str">
        <f>IF(B278="","",B278&amp;COUNTIF($B$3:B278,B278))</f>
        <v/>
      </c>
    </row>
    <row r="279" spans="1:1">
      <c r="A279" s="307" t="str">
        <f>IF(B279="","",B279&amp;COUNTIF($B$3:B279,B279))</f>
        <v/>
      </c>
    </row>
    <row r="280" spans="1:1">
      <c r="A280" s="307" t="str">
        <f>IF(B280="","",B280&amp;COUNTIF($B$3:B280,B280))</f>
        <v/>
      </c>
    </row>
    <row r="281" spans="1:1">
      <c r="A281" s="307" t="str">
        <f>IF(B281="","",B281&amp;COUNTIF($B$3:B281,B281))</f>
        <v/>
      </c>
    </row>
    <row r="282" spans="1:1">
      <c r="A282" s="307" t="str">
        <f>IF(B282="","",B282&amp;COUNTIF($B$3:B282,B282))</f>
        <v/>
      </c>
    </row>
    <row r="283" spans="1:1">
      <c r="A283" s="307" t="str">
        <f>IF(B283="","",B283&amp;COUNTIF($B$3:B283,B283))</f>
        <v/>
      </c>
    </row>
    <row r="284" spans="1:1">
      <c r="A284" s="307" t="str">
        <f>IF(B284="","",B284&amp;COUNTIF($B$3:B284,B284))</f>
        <v/>
      </c>
    </row>
    <row r="285" spans="1:1">
      <c r="A285" s="307" t="str">
        <f>IF(B285="","",B285&amp;COUNTIF($B$3:B285,B285))</f>
        <v/>
      </c>
    </row>
    <row r="286" spans="1:1">
      <c r="A286" s="307" t="str">
        <f>IF(B286="","",B286&amp;COUNTIF($B$3:B286,B286))</f>
        <v/>
      </c>
    </row>
    <row r="287" spans="1:1">
      <c r="A287" s="307" t="str">
        <f>IF(B287="","",B287&amp;COUNTIF($B$3:B287,B287))</f>
        <v/>
      </c>
    </row>
    <row r="288" spans="1:1">
      <c r="A288" s="307" t="str">
        <f>IF(B288="","",B288&amp;COUNTIF($B$3:B288,B288))</f>
        <v/>
      </c>
    </row>
    <row r="289" spans="1:1">
      <c r="A289" s="307" t="str">
        <f>IF(B289="","",B289&amp;COUNTIF($B$3:B289,B289))</f>
        <v/>
      </c>
    </row>
    <row r="290" spans="1:1">
      <c r="A290" s="307" t="str">
        <f>IF(B290="","",B290&amp;COUNTIF($B$3:B290,B290))</f>
        <v/>
      </c>
    </row>
    <row r="291" spans="1:1">
      <c r="A291" s="307" t="str">
        <f>IF(B291="","",B291&amp;COUNTIF($B$3:B291,B291))</f>
        <v/>
      </c>
    </row>
    <row r="292" spans="1:1">
      <c r="A292" s="307" t="str">
        <f>IF(B292="","",B292&amp;COUNTIF($B$3:B292,B292))</f>
        <v/>
      </c>
    </row>
    <row r="293" spans="1:1">
      <c r="A293" s="307" t="str">
        <f>IF(B293="","",B293&amp;COUNTIF($B$3:B293,B293))</f>
        <v/>
      </c>
    </row>
    <row r="294" spans="1:1">
      <c r="A294" s="307" t="str">
        <f>IF(B294="","",B294&amp;COUNTIF($B$3:B294,B294))</f>
        <v/>
      </c>
    </row>
    <row r="295" spans="1:1">
      <c r="A295" s="307" t="str">
        <f>IF(B295="","",B295&amp;COUNTIF($B$3:B295,B295))</f>
        <v/>
      </c>
    </row>
    <row r="296" spans="1:1">
      <c r="A296" s="307" t="str">
        <f>IF(B296="","",B296&amp;COUNTIF($B$3:B296,B296))</f>
        <v/>
      </c>
    </row>
    <row r="297" spans="1:1">
      <c r="A297" s="307" t="str">
        <f>IF(B297="","",B297&amp;COUNTIF($B$3:B297,B297))</f>
        <v/>
      </c>
    </row>
    <row r="298" spans="1:1">
      <c r="A298" s="307" t="str">
        <f>IF(B298="","",B298&amp;COUNTIF($B$3:B298,B298))</f>
        <v/>
      </c>
    </row>
    <row r="299" spans="1:1">
      <c r="A299" s="307" t="str">
        <f>IF(B299="","",B299&amp;COUNTIF($B$3:B299,B299))</f>
        <v/>
      </c>
    </row>
    <row r="300" spans="1:1">
      <c r="A300" s="307" t="str">
        <f>IF(B300="","",B300&amp;COUNTIF($B$3:B300,B300))</f>
        <v/>
      </c>
    </row>
    <row r="301" spans="1:1">
      <c r="A301" s="307" t="str">
        <f>IF(B301="","",B301&amp;COUNTIF($B$3:B301,B301))</f>
        <v/>
      </c>
    </row>
    <row r="302" spans="1:1">
      <c r="A302" s="307" t="str">
        <f>IF(B302="","",B302&amp;COUNTIF($B$3:B302,B302))</f>
        <v/>
      </c>
    </row>
    <row r="303" spans="1:1">
      <c r="A303" s="307" t="str">
        <f>IF(B303="","",B303&amp;COUNTIF($B$3:B303,B303))</f>
        <v/>
      </c>
    </row>
    <row r="304" spans="1:1">
      <c r="A304" s="307" t="str">
        <f>IF(B304="","",B304&amp;COUNTIF($B$3:B304,B304))</f>
        <v/>
      </c>
    </row>
    <row r="305" spans="1:1">
      <c r="A305" s="307" t="str">
        <f>IF(B305="","",B305&amp;COUNTIF($B$3:B305,B305))</f>
        <v/>
      </c>
    </row>
    <row r="306" spans="1:1">
      <c r="A306" s="307" t="str">
        <f>IF(B306="","",B306&amp;COUNTIF($B$3:B306,B306))</f>
        <v/>
      </c>
    </row>
    <row r="307" spans="1:1">
      <c r="A307" s="307" t="str">
        <f>IF(B307="","",B307&amp;COUNTIF($B$3:B307,B307))</f>
        <v/>
      </c>
    </row>
    <row r="308" spans="1:1">
      <c r="A308" s="307" t="str">
        <f>IF(B308="","",B308&amp;COUNTIF($B$3:B308,B308))</f>
        <v/>
      </c>
    </row>
    <row r="309" spans="1:1">
      <c r="A309" s="307" t="str">
        <f>IF(B309="","",B309&amp;COUNTIF($B$3:B309,B309))</f>
        <v/>
      </c>
    </row>
    <row r="310" spans="1:1">
      <c r="A310" s="307" t="str">
        <f>IF(B310="","",B310&amp;COUNTIF($B$3:B310,B310))</f>
        <v/>
      </c>
    </row>
    <row r="311" spans="1:1">
      <c r="A311" s="307" t="str">
        <f>IF(B311="","",B311&amp;COUNTIF($B$3:B311,B311))</f>
        <v/>
      </c>
    </row>
    <row r="312" spans="1:1">
      <c r="A312" s="307" t="str">
        <f>IF(B312="","",B312&amp;COUNTIF($B$3:B312,B312))</f>
        <v/>
      </c>
    </row>
    <row r="313" spans="1:1">
      <c r="A313" s="307" t="str">
        <f>IF(B313="","",B313&amp;COUNTIF($B$3:B313,B313))</f>
        <v/>
      </c>
    </row>
    <row r="314" spans="1:1">
      <c r="A314" s="307" t="str">
        <f>IF(B314="","",B314&amp;COUNTIF($B$3:B314,B314))</f>
        <v/>
      </c>
    </row>
    <row r="315" spans="1:1">
      <c r="A315" s="307" t="str">
        <f>IF(B315="","",B315&amp;COUNTIF($B$3:B315,B315))</f>
        <v/>
      </c>
    </row>
    <row r="316" spans="1:1">
      <c r="A316" s="307" t="str">
        <f>IF(B316="","",B316&amp;COUNTIF($B$3:B316,B316))</f>
        <v/>
      </c>
    </row>
    <row r="317" spans="1:1">
      <c r="A317" s="307" t="str">
        <f>IF(B317="","",B317&amp;COUNTIF($B$3:B317,B317))</f>
        <v/>
      </c>
    </row>
    <row r="318" spans="1:1">
      <c r="A318" s="307" t="str">
        <f>IF(B318="","",B318&amp;COUNTIF($B$3:B318,B318))</f>
        <v/>
      </c>
    </row>
    <row r="319" spans="1:1">
      <c r="A319" s="307" t="str">
        <f>IF(B319="","",B319&amp;COUNTIF($B$3:B319,B319))</f>
        <v/>
      </c>
    </row>
    <row r="320" spans="1:1">
      <c r="A320" s="307" t="str">
        <f>IF(B320="","",B320&amp;COUNTIF($B$3:B320,B320))</f>
        <v/>
      </c>
    </row>
    <row r="321" spans="1:1">
      <c r="A321" s="307" t="str">
        <f>IF(B321="","",B321&amp;COUNTIF($B$3:B321,B321))</f>
        <v/>
      </c>
    </row>
    <row r="322" spans="1:1">
      <c r="A322" s="307" t="str">
        <f>IF(B322="","",B322&amp;COUNTIF($B$3:B322,B322))</f>
        <v/>
      </c>
    </row>
    <row r="323" spans="1:1">
      <c r="A323" s="307" t="str">
        <f>IF(B323="","",B323&amp;COUNTIF($B$3:B323,B323))</f>
        <v/>
      </c>
    </row>
    <row r="324" spans="1:1">
      <c r="A324" s="307" t="str">
        <f>IF(B324="","",B324&amp;COUNTIF($B$3:B324,B324))</f>
        <v/>
      </c>
    </row>
    <row r="325" spans="1:1">
      <c r="A325" s="307" t="str">
        <f>IF(B325="","",B325&amp;COUNTIF($B$3:B325,B325))</f>
        <v/>
      </c>
    </row>
    <row r="326" spans="1:1">
      <c r="A326" s="307" t="str">
        <f>IF(B326="","",B326&amp;COUNTIF($B$3:B326,B326))</f>
        <v/>
      </c>
    </row>
    <row r="327" spans="1:1">
      <c r="A327" s="307" t="str">
        <f>IF(B327="","",B327&amp;COUNTIF($B$3:B327,B327))</f>
        <v/>
      </c>
    </row>
    <row r="328" spans="1:1">
      <c r="A328" s="307" t="str">
        <f>IF(B328="","",B328&amp;COUNTIF($B$3:B328,B328))</f>
        <v/>
      </c>
    </row>
    <row r="329" spans="1:1">
      <c r="A329" s="307" t="str">
        <f>IF(B329="","",B329&amp;COUNTIF($B$3:B329,B329))</f>
        <v/>
      </c>
    </row>
    <row r="330" spans="1:1">
      <c r="A330" s="307" t="str">
        <f>IF(B330="","",B330&amp;COUNTIF($B$3:B330,B330))</f>
        <v/>
      </c>
    </row>
    <row r="331" spans="1:1">
      <c r="A331" s="307" t="str">
        <f>IF(B331="","",B331&amp;COUNTIF($B$3:B331,B331))</f>
        <v/>
      </c>
    </row>
    <row r="332" spans="1:1">
      <c r="A332" s="307" t="str">
        <f>IF(B332="","",B332&amp;COUNTIF($B$3:B332,B332))</f>
        <v/>
      </c>
    </row>
    <row r="333" spans="1:1">
      <c r="A333" s="307" t="str">
        <f>IF(B333="","",B333&amp;COUNTIF($B$3:B333,B333))</f>
        <v/>
      </c>
    </row>
    <row r="334" spans="1:1">
      <c r="A334" s="307" t="str">
        <f>IF(B334="","",B334&amp;COUNTIF($B$3:B334,B334))</f>
        <v/>
      </c>
    </row>
    <row r="335" spans="1:1">
      <c r="A335" s="307" t="str">
        <f>IF(B335="","",B335&amp;COUNTIF($B$3:B335,B335))</f>
        <v/>
      </c>
    </row>
    <row r="336" spans="1:1">
      <c r="A336" s="307" t="str">
        <f>IF(B336="","",B336&amp;COUNTIF($B$3:B336,B336))</f>
        <v/>
      </c>
    </row>
    <row r="337" spans="1:1">
      <c r="A337" s="307" t="str">
        <f>IF(B337="","",B337&amp;COUNTIF($B$3:B337,B337))</f>
        <v/>
      </c>
    </row>
    <row r="338" spans="1:1">
      <c r="A338" s="307" t="str">
        <f>IF(B338="","",B338&amp;COUNTIF($B$3:B338,B338))</f>
        <v/>
      </c>
    </row>
    <row r="339" spans="1:1">
      <c r="A339" s="307" t="str">
        <f>IF(B339="","",B339&amp;COUNTIF($B$3:B339,B339))</f>
        <v/>
      </c>
    </row>
    <row r="340" spans="1:1">
      <c r="A340" s="307" t="str">
        <f>IF(B340="","",B340&amp;COUNTIF($B$3:B340,B340))</f>
        <v/>
      </c>
    </row>
    <row r="341" spans="1:1">
      <c r="A341" s="307" t="str">
        <f>IF(B341="","",B341&amp;COUNTIF($B$3:B341,B341))</f>
        <v/>
      </c>
    </row>
    <row r="342" spans="1:1">
      <c r="A342" s="307" t="str">
        <f>IF(B342="","",B342&amp;COUNTIF($B$3:B342,B342))</f>
        <v/>
      </c>
    </row>
    <row r="343" spans="1:1">
      <c r="A343" s="307" t="str">
        <f>IF(B343="","",B343&amp;COUNTIF($B$3:B343,B343))</f>
        <v/>
      </c>
    </row>
    <row r="344" spans="1:1">
      <c r="A344" s="307" t="str">
        <f>IF(B344="","",B344&amp;COUNTIF($B$3:B344,B344))</f>
        <v/>
      </c>
    </row>
    <row r="345" spans="1:1">
      <c r="A345" s="307" t="str">
        <f>IF(B345="","",B345&amp;COUNTIF($B$3:B345,B345))</f>
        <v/>
      </c>
    </row>
    <row r="346" spans="1:1">
      <c r="A346" s="307" t="str">
        <f>IF(B346="","",B346&amp;COUNTIF($B$3:B346,B346))</f>
        <v/>
      </c>
    </row>
    <row r="347" spans="1:1">
      <c r="A347" s="307" t="str">
        <f>IF(B347="","",B347&amp;COUNTIF($B$3:B347,B347))</f>
        <v/>
      </c>
    </row>
    <row r="348" spans="1:1">
      <c r="A348" s="307" t="str">
        <f>IF(B348="","",B348&amp;COUNTIF($B$3:B348,B348))</f>
        <v/>
      </c>
    </row>
    <row r="349" spans="1:1">
      <c r="A349" s="307" t="str">
        <f>IF(B349="","",B349&amp;COUNTIF($B$3:B349,B349))</f>
        <v/>
      </c>
    </row>
    <row r="350" spans="1:1">
      <c r="A350" s="307" t="str">
        <f>IF(B350="","",B350&amp;COUNTIF($B$3:B350,B350))</f>
        <v/>
      </c>
    </row>
    <row r="351" spans="1:1">
      <c r="A351" s="307" t="str">
        <f>IF(B351="","",B351&amp;COUNTIF($B$3:B351,B351))</f>
        <v/>
      </c>
    </row>
    <row r="352" spans="1:1">
      <c r="A352" s="307" t="str">
        <f>IF(B352="","",B352&amp;COUNTIF($B$3:B352,B352))</f>
        <v/>
      </c>
    </row>
    <row r="353" spans="1:1">
      <c r="A353" s="307" t="str">
        <f>IF(B353="","",B353&amp;COUNTIF($B$3:B353,B353))</f>
        <v/>
      </c>
    </row>
    <row r="354" spans="1:1">
      <c r="A354" s="307" t="str">
        <f>IF(B354="","",B354&amp;COUNTIF($B$3:B354,B354))</f>
        <v/>
      </c>
    </row>
    <row r="355" spans="1:1">
      <c r="A355" s="307" t="str">
        <f>IF(B355="","",B355&amp;COUNTIF($B$3:B355,B355))</f>
        <v/>
      </c>
    </row>
    <row r="356" spans="1:1">
      <c r="A356" s="307" t="str">
        <f>IF(B356="","",B356&amp;COUNTIF($B$3:B356,B356))</f>
        <v/>
      </c>
    </row>
    <row r="357" spans="1:1">
      <c r="A357" s="307" t="str">
        <f>IF(B357="","",B357&amp;COUNTIF($B$3:B357,B357))</f>
        <v/>
      </c>
    </row>
    <row r="358" spans="1:1">
      <c r="A358" s="307" t="str">
        <f>IF(B358="","",B358&amp;COUNTIF($B$3:B358,B358))</f>
        <v/>
      </c>
    </row>
    <row r="359" spans="1:1">
      <c r="A359" s="307" t="str">
        <f>IF(B359="","",B359&amp;COUNTIF($B$3:B359,B359))</f>
        <v/>
      </c>
    </row>
    <row r="360" spans="1:1">
      <c r="A360" s="307" t="str">
        <f>IF(B360="","",B360&amp;COUNTIF($B$3:B360,B360))</f>
        <v/>
      </c>
    </row>
    <row r="361" spans="1:1">
      <c r="A361" s="307" t="str">
        <f>IF(B361="","",B361&amp;COUNTIF($B$3:B361,B361))</f>
        <v/>
      </c>
    </row>
    <row r="362" spans="1:1">
      <c r="A362" s="307" t="str">
        <f>IF(B362="","",B362&amp;COUNTIF($B$3:B362,B362))</f>
        <v/>
      </c>
    </row>
    <row r="363" spans="1:1">
      <c r="A363" s="307" t="str">
        <f>IF(B363="","",B363&amp;COUNTIF($B$3:B363,B363))</f>
        <v/>
      </c>
    </row>
    <row r="364" spans="1:1">
      <c r="A364" s="307" t="str">
        <f>IF(B364="","",B364&amp;COUNTIF($B$3:B364,B364))</f>
        <v/>
      </c>
    </row>
    <row r="365" spans="1:1">
      <c r="A365" s="307" t="str">
        <f>IF(B365="","",B365&amp;COUNTIF($B$3:B365,B365))</f>
        <v/>
      </c>
    </row>
    <row r="366" spans="1:1">
      <c r="A366" s="307" t="str">
        <f>IF(B366="","",B366&amp;COUNTIF($B$3:B366,B366))</f>
        <v/>
      </c>
    </row>
    <row r="367" spans="1:1">
      <c r="A367" s="307" t="str">
        <f>IF(B367="","",B367&amp;COUNTIF($B$3:B367,B367))</f>
        <v/>
      </c>
    </row>
    <row r="368" spans="1:1">
      <c r="A368" s="307" t="str">
        <f>IF(B368="","",B368&amp;COUNTIF($B$3:B368,B368))</f>
        <v/>
      </c>
    </row>
    <row r="369" spans="1:1">
      <c r="A369" s="307" t="str">
        <f>IF(B369="","",B369&amp;COUNTIF($B$3:B369,B369))</f>
        <v/>
      </c>
    </row>
    <row r="370" spans="1:1">
      <c r="A370" s="307" t="str">
        <f>IF(B370="","",B370&amp;COUNTIF($B$3:B370,B370))</f>
        <v/>
      </c>
    </row>
    <row r="371" spans="1:1">
      <c r="A371" s="307" t="str">
        <f>IF(B371="","",B371&amp;COUNTIF($B$3:B371,B371))</f>
        <v/>
      </c>
    </row>
    <row r="372" spans="1:1">
      <c r="A372" s="307" t="str">
        <f>IF(B372="","",B372&amp;COUNTIF($B$3:B372,B372))</f>
        <v/>
      </c>
    </row>
    <row r="373" spans="1:1">
      <c r="A373" s="307" t="str">
        <f>IF(B373="","",B373&amp;COUNTIF($B$3:B373,B373))</f>
        <v/>
      </c>
    </row>
    <row r="374" spans="1:1">
      <c r="A374" s="307" t="str">
        <f>IF(B374="","",B374&amp;COUNTIF($B$3:B374,B374))</f>
        <v/>
      </c>
    </row>
    <row r="375" spans="1:1">
      <c r="A375" s="307" t="str">
        <f>IF(B375="","",B375&amp;COUNTIF($B$3:B375,B375))</f>
        <v/>
      </c>
    </row>
    <row r="376" spans="1:1">
      <c r="A376" s="307" t="str">
        <f>IF(B376="","",B376&amp;COUNTIF($B$3:B376,B376))</f>
        <v/>
      </c>
    </row>
    <row r="377" spans="1:1">
      <c r="A377" s="307" t="str">
        <f>IF(B377="","",B377&amp;COUNTIF($B$3:B377,B377))</f>
        <v/>
      </c>
    </row>
    <row r="378" spans="1:1">
      <c r="A378" s="307" t="str">
        <f>IF(B378="","",B378&amp;COUNTIF($B$3:B378,B378))</f>
        <v/>
      </c>
    </row>
    <row r="379" spans="1:1">
      <c r="A379" s="307" t="str">
        <f>IF(B379="","",B379&amp;COUNTIF($B$3:B379,B379))</f>
        <v/>
      </c>
    </row>
    <row r="380" spans="1:1">
      <c r="A380" s="307" t="str">
        <f>IF(B380="","",B380&amp;COUNTIF($B$3:B380,B380))</f>
        <v/>
      </c>
    </row>
    <row r="381" spans="1:1">
      <c r="A381" s="307" t="str">
        <f>IF(B381="","",B381&amp;COUNTIF($B$3:B381,B381))</f>
        <v/>
      </c>
    </row>
    <row r="382" spans="1:1">
      <c r="A382" s="307" t="str">
        <f>IF(B382="","",B382&amp;COUNTIF($B$3:B382,B382))</f>
        <v/>
      </c>
    </row>
    <row r="383" spans="1:1">
      <c r="A383" s="307" t="str">
        <f>IF(B383="","",B383&amp;COUNTIF($B$3:B383,B383))</f>
        <v/>
      </c>
    </row>
    <row r="384" spans="1:1">
      <c r="A384" s="307" t="str">
        <f>IF(B384="","",B384&amp;COUNTIF($B$3:B384,B384))</f>
        <v/>
      </c>
    </row>
    <row r="385" spans="1:1">
      <c r="A385" s="307" t="str">
        <f>IF(B385="","",B385&amp;COUNTIF($B$3:B385,B385))</f>
        <v/>
      </c>
    </row>
    <row r="386" spans="1:1">
      <c r="A386" s="307" t="str">
        <f>IF(B386="","",B386&amp;COUNTIF($B$3:B386,B386))</f>
        <v/>
      </c>
    </row>
    <row r="387" spans="1:1">
      <c r="A387" s="307" t="str">
        <f>IF(B387="","",B387&amp;COUNTIF($B$3:B387,B387))</f>
        <v/>
      </c>
    </row>
    <row r="388" spans="1:1">
      <c r="A388" s="307" t="str">
        <f>IF(B388="","",B388&amp;COUNTIF($B$3:B388,B388))</f>
        <v/>
      </c>
    </row>
    <row r="389" spans="1:1">
      <c r="A389" s="307" t="str">
        <f>IF(B389="","",B389&amp;COUNTIF($B$3:B389,B389))</f>
        <v/>
      </c>
    </row>
    <row r="390" spans="1:1">
      <c r="A390" s="307" t="str">
        <f>IF(B390="","",B390&amp;COUNTIF($B$3:B390,B390))</f>
        <v/>
      </c>
    </row>
    <row r="391" spans="1:1">
      <c r="A391" s="307" t="str">
        <f>IF(B391="","",B391&amp;COUNTIF($B$3:B391,B391))</f>
        <v/>
      </c>
    </row>
    <row r="392" spans="1:1">
      <c r="A392" s="307" t="str">
        <f>IF(B392="","",B392&amp;COUNTIF($B$3:B392,B392))</f>
        <v/>
      </c>
    </row>
    <row r="393" spans="1:1">
      <c r="A393" s="307" t="str">
        <f>IF(B393="","",B393&amp;COUNTIF($B$3:B393,B393))</f>
        <v/>
      </c>
    </row>
    <row r="394" spans="1:1">
      <c r="A394" s="307" t="str">
        <f>IF(B394="","",B394&amp;COUNTIF($B$3:B394,B394))</f>
        <v/>
      </c>
    </row>
    <row r="395" spans="1:1">
      <c r="A395" s="307" t="str">
        <f>IF(B395="","",B395&amp;COUNTIF($B$3:B395,B395))</f>
        <v/>
      </c>
    </row>
    <row r="396" spans="1:1">
      <c r="A396" s="307" t="str">
        <f>IF(B396="","",B396&amp;COUNTIF($B$3:B396,B396))</f>
        <v/>
      </c>
    </row>
    <row r="397" spans="1:1">
      <c r="A397" s="307" t="str">
        <f>IF(B397="","",B397&amp;COUNTIF($B$3:B397,B397))</f>
        <v/>
      </c>
    </row>
    <row r="398" spans="1:1">
      <c r="A398" s="307" t="str">
        <f>IF(B398="","",B398&amp;COUNTIF($B$3:B398,B398))</f>
        <v/>
      </c>
    </row>
    <row r="399" spans="1:1">
      <c r="A399" s="307" t="str">
        <f>IF(B399="","",B399&amp;COUNTIF($B$3:B399,B399))</f>
        <v/>
      </c>
    </row>
    <row r="400" spans="1:1">
      <c r="A400" s="307" t="str">
        <f>IF(B400="","",B400&amp;COUNTIF($B$3:B400,B400))</f>
        <v/>
      </c>
    </row>
    <row r="401" spans="1:1">
      <c r="A401" s="307" t="str">
        <f>IF(B401="","",B401&amp;COUNTIF($B$3:B401,B401))</f>
        <v/>
      </c>
    </row>
    <row r="402" spans="1:1">
      <c r="A402" s="307" t="str">
        <f>IF(B402="","",B402&amp;COUNTIF($B$3:B402,B402))</f>
        <v/>
      </c>
    </row>
    <row r="403" spans="1:1">
      <c r="A403" s="307" t="str">
        <f>IF(B403="","",B403&amp;COUNTIF($B$3:B403,B403))</f>
        <v/>
      </c>
    </row>
    <row r="404" spans="1:1">
      <c r="A404" s="307" t="str">
        <f>IF(B404="","",B404&amp;COUNTIF($B$3:B404,B404))</f>
        <v/>
      </c>
    </row>
    <row r="405" spans="1:1">
      <c r="A405" s="307" t="str">
        <f>IF(B405="","",B405&amp;COUNTIF($B$3:B405,B405))</f>
        <v/>
      </c>
    </row>
    <row r="406" spans="1:1">
      <c r="A406" s="307" t="str">
        <f>IF(B406="","",B406&amp;COUNTIF($B$3:B406,B406))</f>
        <v/>
      </c>
    </row>
    <row r="407" spans="1:1">
      <c r="A407" s="307" t="str">
        <f>IF(B407="","",B407&amp;COUNTIF($B$3:B407,B407))</f>
        <v/>
      </c>
    </row>
    <row r="408" spans="1:1">
      <c r="A408" s="307" t="str">
        <f>IF(B408="","",B408&amp;COUNTIF($B$3:B408,B408))</f>
        <v/>
      </c>
    </row>
    <row r="409" spans="1:1">
      <c r="A409" s="307" t="str">
        <f>IF(B409="","",B409&amp;COUNTIF($B$3:B409,B409))</f>
        <v/>
      </c>
    </row>
    <row r="410" spans="1:1">
      <c r="A410" s="307" t="str">
        <f>IF(B410="","",B410&amp;COUNTIF($B$3:B410,B410))</f>
        <v/>
      </c>
    </row>
    <row r="411" spans="1:1">
      <c r="A411" s="307" t="str">
        <f>IF(B411="","",B411&amp;COUNTIF($B$3:B411,B411))</f>
        <v/>
      </c>
    </row>
    <row r="412" spans="1:1">
      <c r="A412" s="307" t="str">
        <f>IF(B412="","",B412&amp;COUNTIF($B$3:B412,B412))</f>
        <v/>
      </c>
    </row>
    <row r="413" spans="1:1">
      <c r="A413" s="307" t="str">
        <f>IF(B413="","",B413&amp;COUNTIF($B$3:B413,B413))</f>
        <v/>
      </c>
    </row>
    <row r="414" spans="1:1">
      <c r="A414" s="307" t="str">
        <f>IF(B414="","",B414&amp;COUNTIF($B$3:B414,B414))</f>
        <v/>
      </c>
    </row>
    <row r="415" spans="1:1">
      <c r="A415" s="307" t="str">
        <f>IF(B415="","",B415&amp;COUNTIF($B$3:B415,B415))</f>
        <v/>
      </c>
    </row>
    <row r="416" spans="1:1">
      <c r="A416" s="307" t="str">
        <f>IF(B416="","",B416&amp;COUNTIF($B$3:B416,B416))</f>
        <v/>
      </c>
    </row>
    <row r="417" spans="1:1">
      <c r="A417" s="307" t="str">
        <f>IF(B417="","",B417&amp;COUNTIF($B$3:B417,B417))</f>
        <v/>
      </c>
    </row>
    <row r="418" spans="1:1">
      <c r="A418" s="307" t="str">
        <f>IF(B418="","",B418&amp;COUNTIF($B$3:B418,B418))</f>
        <v/>
      </c>
    </row>
    <row r="419" spans="1:1">
      <c r="A419" s="307" t="str">
        <f>IF(B419="","",B419&amp;COUNTIF($B$3:B419,B419))</f>
        <v/>
      </c>
    </row>
    <row r="420" spans="1:1">
      <c r="A420" s="307" t="str">
        <f>IF(B420="","",B420&amp;COUNTIF($B$3:B420,B420))</f>
        <v/>
      </c>
    </row>
    <row r="421" spans="1:1">
      <c r="A421" s="307" t="str">
        <f>IF(B421="","",B421&amp;COUNTIF($B$3:B421,B421))</f>
        <v/>
      </c>
    </row>
    <row r="422" spans="1:1">
      <c r="A422" s="307" t="str">
        <f>IF(B422="","",B422&amp;COUNTIF($B$3:B422,B422))</f>
        <v/>
      </c>
    </row>
    <row r="423" spans="1:1">
      <c r="A423" s="307" t="str">
        <f>IF(B423="","",B423&amp;COUNTIF($B$3:B423,B423))</f>
        <v/>
      </c>
    </row>
    <row r="424" spans="1:1">
      <c r="A424" s="307" t="str">
        <f>IF(B424="","",B424&amp;COUNTIF($B$3:B424,B424))</f>
        <v/>
      </c>
    </row>
    <row r="425" spans="1:1">
      <c r="A425" s="307" t="str">
        <f>IF(B425="","",B425&amp;COUNTIF($B$3:B425,B425))</f>
        <v/>
      </c>
    </row>
    <row r="426" spans="1:1">
      <c r="A426" s="307" t="str">
        <f>IF(B426="","",B426&amp;COUNTIF($B$3:B426,B426))</f>
        <v/>
      </c>
    </row>
    <row r="427" spans="1:1">
      <c r="A427" s="307" t="str">
        <f>IF(B427="","",B427&amp;COUNTIF($B$3:B427,B427))</f>
        <v/>
      </c>
    </row>
    <row r="428" spans="1:1">
      <c r="A428" s="307" t="str">
        <f>IF(B428="","",B428&amp;COUNTIF($B$3:B428,B428))</f>
        <v/>
      </c>
    </row>
    <row r="429" spans="1:1">
      <c r="A429" s="307" t="str">
        <f>IF(B429="","",B429&amp;COUNTIF($B$3:B429,B429))</f>
        <v/>
      </c>
    </row>
    <row r="430" spans="1:1">
      <c r="A430" s="307" t="str">
        <f>IF(B430="","",B430&amp;COUNTIF($B$3:B430,B430))</f>
        <v/>
      </c>
    </row>
    <row r="431" spans="1:1">
      <c r="A431" s="307" t="str">
        <f>IF(B431="","",B431&amp;COUNTIF($B$3:B431,B431))</f>
        <v/>
      </c>
    </row>
    <row r="432" spans="1:1">
      <c r="A432" s="307" t="str">
        <f>IF(B432="","",B432&amp;COUNTIF($B$3:B432,B432))</f>
        <v/>
      </c>
    </row>
    <row r="433" spans="1:1">
      <c r="A433" s="307" t="str">
        <f>IF(B433="","",B433&amp;COUNTIF($B$3:B433,B433))</f>
        <v/>
      </c>
    </row>
    <row r="434" spans="1:1">
      <c r="A434" s="307" t="str">
        <f>IF(B434="","",B434&amp;COUNTIF($B$3:B434,B434))</f>
        <v/>
      </c>
    </row>
    <row r="435" spans="1:1">
      <c r="A435" s="307" t="str">
        <f>IF(B435="","",B435&amp;COUNTIF($B$3:B435,B435))</f>
        <v/>
      </c>
    </row>
    <row r="436" spans="1:1">
      <c r="A436" s="307" t="str">
        <f>IF(B436="","",B436&amp;COUNTIF($B$3:B436,B436))</f>
        <v/>
      </c>
    </row>
    <row r="437" spans="1:1">
      <c r="A437" s="307" t="str">
        <f>IF(B437="","",B437&amp;COUNTIF($B$3:B437,B437))</f>
        <v/>
      </c>
    </row>
    <row r="438" spans="1:1">
      <c r="A438" s="307" t="str">
        <f>IF(B438="","",B438&amp;COUNTIF($B$3:B438,B438))</f>
        <v/>
      </c>
    </row>
  </sheetData>
  <mergeCells count="2">
    <mergeCell ref="B1:I1"/>
    <mergeCell ref="O1:Q1"/>
  </mergeCells>
  <conditionalFormatting sqref="A$1:I$1048576">
    <cfRule type="expression" dxfId="18" priority="1">
      <formula>$A1&lt;&gt;""</formula>
    </cfRule>
  </conditionalFormatting>
  <pageMargins left="0.393700787401575" right="0.393700787401575" top="0.196850393700787" bottom="0.196850393700787" header="0.31496062992126" footer="0.31496062992126"/>
  <pageSetup paperSize="9" orientation="portrait" horizontalDpi="360" verticalDpi="360"/>
  <headerFooter>
    <oddHeader>&amp;R       
&amp;7 &amp;P         &amp;N    .
</oddHeader>
  </headerFooter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1"/>
  <dimension ref="B1:AM44"/>
  <sheetViews>
    <sheetView showGridLines="0" view="pageBreakPreview" zoomScaleNormal="160" topLeftCell="A17" workbookViewId="0">
      <selection activeCell="AK40" sqref="AK40"/>
    </sheetView>
  </sheetViews>
  <sheetFormatPr defaultColWidth="3.33333333333333" defaultRowHeight="14.1" customHeight="1"/>
  <cols>
    <col min="1" max="34" width="3.33333333333333" style="174" customWidth="1"/>
    <col min="35" max="16384" width="3.33333333333333" style="174"/>
  </cols>
  <sheetData>
    <row r="1" ht="24.95" customHeight="1" spans="2:39">
      <c r="B1" s="110" t="s">
        <v>391</v>
      </c>
      <c r="C1" s="111"/>
      <c r="D1" s="111"/>
      <c r="E1" s="111"/>
      <c r="F1" s="111"/>
      <c r="G1" s="111"/>
      <c r="H1" s="111"/>
      <c r="I1" s="111"/>
      <c r="J1" s="112"/>
      <c r="K1" s="113" t="s">
        <v>392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4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393</v>
      </c>
    </row>
    <row r="2" ht="20.1" customHeight="1" spans="2:39">
      <c r="B2" s="116"/>
      <c r="C2" s="117"/>
      <c r="D2" s="117"/>
      <c r="E2" s="117"/>
      <c r="F2" s="117"/>
      <c r="G2" s="117"/>
      <c r="H2" s="117"/>
      <c r="I2" s="117"/>
      <c r="J2" s="118"/>
      <c r="K2" s="15" t="s">
        <v>394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9">
      <c r="B3" s="116"/>
      <c r="C3" s="117"/>
      <c r="D3" s="117"/>
      <c r="E3" s="117"/>
      <c r="F3" s="117"/>
      <c r="G3" s="117"/>
      <c r="H3" s="117"/>
      <c r="I3" s="117"/>
      <c r="J3" s="118"/>
      <c r="K3" s="27" t="s">
        <v>395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工程号&amp;"-"&amp;主项号&amp;"K03-70/0"</f>
        <v>202321-02K03-70/0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120"/>
      <c r="C4" s="121"/>
      <c r="D4" s="121"/>
      <c r="E4" s="121"/>
      <c r="F4" s="121"/>
      <c r="G4" s="121"/>
      <c r="H4" s="121"/>
      <c r="I4" s="121"/>
      <c r="J4" s="122"/>
      <c r="K4" s="123" t="s">
        <v>9</v>
      </c>
      <c r="L4" s="124"/>
      <c r="M4" s="125"/>
      <c r="N4" s="237"/>
      <c r="O4" s="127"/>
      <c r="P4" s="127"/>
      <c r="Q4" s="127"/>
      <c r="R4" s="127"/>
      <c r="S4" s="127"/>
      <c r="T4" s="127"/>
      <c r="U4" s="127"/>
      <c r="V4" s="128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39">
      <c r="B5" s="238" t="s">
        <v>396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40"/>
      <c r="N5" s="241" t="s">
        <v>397</v>
      </c>
      <c r="O5" s="242"/>
      <c r="P5" s="242"/>
      <c r="Q5" s="242"/>
      <c r="R5" s="242"/>
      <c r="S5" s="242"/>
      <c r="T5" s="243"/>
      <c r="U5" s="241" t="s">
        <v>398</v>
      </c>
      <c r="V5" s="242"/>
      <c r="W5" s="242"/>
      <c r="X5" s="242"/>
      <c r="Y5" s="242"/>
      <c r="Z5" s="242"/>
      <c r="AA5" s="243"/>
      <c r="AB5" s="241" t="s">
        <v>399</v>
      </c>
      <c r="AC5" s="242"/>
      <c r="AD5" s="242"/>
      <c r="AE5" s="242"/>
      <c r="AF5" s="242"/>
      <c r="AG5" s="242"/>
      <c r="AH5" s="244"/>
      <c r="AJ5" s="2"/>
      <c r="AK5" s="2"/>
      <c r="AL5" s="2"/>
      <c r="AM5" s="2"/>
    </row>
    <row r="6" s="1" customFormat="1" ht="17.1" customHeight="1" spans="2:39">
      <c r="B6" s="245" t="s">
        <v>400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7"/>
      <c r="N6" s="248" t="s">
        <v>369</v>
      </c>
      <c r="O6" s="249"/>
      <c r="P6" s="249"/>
      <c r="Q6" s="249"/>
      <c r="R6" s="249"/>
      <c r="S6" s="249"/>
      <c r="T6" s="250"/>
      <c r="U6" s="248" t="s">
        <v>401</v>
      </c>
      <c r="V6" s="249"/>
      <c r="W6" s="249"/>
      <c r="X6" s="249"/>
      <c r="Y6" s="249"/>
      <c r="Z6" s="249"/>
      <c r="AA6" s="250"/>
      <c r="AB6" s="248" t="s">
        <v>402</v>
      </c>
      <c r="AC6" s="249"/>
      <c r="AD6" s="249"/>
      <c r="AE6" s="249"/>
      <c r="AF6" s="249"/>
      <c r="AG6" s="249"/>
      <c r="AH6" s="251"/>
      <c r="AJ6" s="2"/>
      <c r="AK6" s="2"/>
      <c r="AL6" s="2"/>
      <c r="AM6" s="2"/>
    </row>
    <row r="7" s="1" customFormat="1" ht="17.1" customHeight="1" spans="2:39"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252"/>
      <c r="N7" s="253"/>
      <c r="O7" s="254"/>
      <c r="P7" s="254"/>
      <c r="Q7" s="254"/>
      <c r="R7" s="254"/>
      <c r="S7" s="254"/>
      <c r="T7" s="255"/>
      <c r="U7" s="253"/>
      <c r="V7" s="254"/>
      <c r="W7" s="254"/>
      <c r="X7" s="254"/>
      <c r="Y7" s="254"/>
      <c r="Z7" s="254"/>
      <c r="AA7" s="255"/>
      <c r="AB7" s="253"/>
      <c r="AC7" s="254"/>
      <c r="AD7" s="254"/>
      <c r="AE7" s="254"/>
      <c r="AF7" s="254"/>
      <c r="AG7" s="254"/>
      <c r="AH7" s="256"/>
      <c r="AJ7" s="2"/>
      <c r="AK7" s="2"/>
      <c r="AL7" s="2"/>
      <c r="AM7" s="2"/>
    </row>
    <row r="8" s="106" customFormat="1" ht="17.1" customHeight="1" spans="2:39">
      <c r="B8" s="222" t="s">
        <v>403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57"/>
      <c r="N8" s="258" t="s">
        <v>71</v>
      </c>
      <c r="O8" s="258"/>
      <c r="P8" s="258"/>
      <c r="Q8" s="258"/>
      <c r="R8" s="258"/>
      <c r="S8" s="258"/>
      <c r="T8" s="259"/>
      <c r="U8" s="258" t="s">
        <v>71</v>
      </c>
      <c r="V8" s="258"/>
      <c r="W8" s="258"/>
      <c r="X8" s="258"/>
      <c r="Y8" s="258"/>
      <c r="Z8" s="258"/>
      <c r="AA8" s="259"/>
      <c r="AB8" s="258" t="s">
        <v>71</v>
      </c>
      <c r="AC8" s="258"/>
      <c r="AD8" s="258"/>
      <c r="AE8" s="258"/>
      <c r="AF8" s="258"/>
      <c r="AG8" s="258"/>
      <c r="AH8" s="260"/>
    </row>
    <row r="9" s="106" customFormat="1" ht="17.1" customHeight="1" spans="2:39">
      <c r="B9" s="222" t="s">
        <v>404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7"/>
      <c r="N9" s="258" t="s">
        <v>405</v>
      </c>
      <c r="O9" s="261"/>
      <c r="P9" s="261"/>
      <c r="Q9" s="261"/>
      <c r="R9" s="261"/>
      <c r="S9" s="261"/>
      <c r="T9" s="262"/>
      <c r="U9" s="258" t="s">
        <v>406</v>
      </c>
      <c r="V9" s="261"/>
      <c r="W9" s="261"/>
      <c r="X9" s="261"/>
      <c r="Y9" s="261"/>
      <c r="Z9" s="261"/>
      <c r="AA9" s="262"/>
      <c r="AB9" s="258" t="s">
        <v>407</v>
      </c>
      <c r="AC9" s="261"/>
      <c r="AD9" s="261"/>
      <c r="AE9" s="261"/>
      <c r="AF9" s="261"/>
      <c r="AG9" s="261"/>
      <c r="AH9" s="263"/>
    </row>
    <row r="10" s="106" customFormat="1" ht="17.1" customHeight="1" spans="2:39">
      <c r="B10" s="82" t="s">
        <v>408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57"/>
      <c r="N10" s="264" t="s">
        <v>235</v>
      </c>
      <c r="O10" s="265"/>
      <c r="P10" s="265"/>
      <c r="Q10" s="265"/>
      <c r="R10" s="265"/>
      <c r="S10" s="265"/>
      <c r="T10" s="266"/>
      <c r="U10" s="258" t="s">
        <v>409</v>
      </c>
      <c r="V10" s="261"/>
      <c r="W10" s="261"/>
      <c r="X10" s="261"/>
      <c r="Y10" s="261"/>
      <c r="Z10" s="261"/>
      <c r="AA10" s="262"/>
      <c r="AB10" s="258" t="s">
        <v>409</v>
      </c>
      <c r="AC10" s="261"/>
      <c r="AD10" s="261"/>
      <c r="AE10" s="261"/>
      <c r="AF10" s="261"/>
      <c r="AG10" s="261"/>
      <c r="AH10" s="263"/>
    </row>
    <row r="11" s="106" customFormat="1" ht="17.1" customHeight="1" spans="2:39">
      <c r="B11" s="222" t="s">
        <v>410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57"/>
      <c r="N11" s="258" t="s">
        <v>411</v>
      </c>
      <c r="O11" s="261"/>
      <c r="P11" s="261"/>
      <c r="Q11" s="261"/>
      <c r="R11" s="261"/>
      <c r="S11" s="261"/>
      <c r="T11" s="262"/>
      <c r="U11" s="258" t="s">
        <v>412</v>
      </c>
      <c r="V11" s="261"/>
      <c r="W11" s="261"/>
      <c r="X11" s="261"/>
      <c r="Y11" s="261"/>
      <c r="Z11" s="261"/>
      <c r="AA11" s="262"/>
      <c r="AB11" s="258" t="s">
        <v>412</v>
      </c>
      <c r="AC11" s="261"/>
      <c r="AD11" s="261"/>
      <c r="AE11" s="261"/>
      <c r="AF11" s="261"/>
      <c r="AG11" s="261"/>
      <c r="AH11" s="263"/>
    </row>
    <row r="12" s="106" customFormat="1" ht="17.1" customHeight="1" spans="2:39">
      <c r="B12" s="267" t="s">
        <v>413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9"/>
    </row>
    <row r="13" s="106" customFormat="1" ht="17.1" customHeight="1" spans="2:39">
      <c r="B13" s="182" t="s">
        <v>414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4"/>
      <c r="N13" s="270" t="s">
        <v>415</v>
      </c>
      <c r="O13" s="271"/>
      <c r="P13" s="271"/>
      <c r="Q13" s="271"/>
      <c r="R13" s="271"/>
      <c r="S13" s="271"/>
      <c r="T13" s="272"/>
      <c r="U13" s="270" t="s">
        <v>416</v>
      </c>
      <c r="V13" s="271"/>
      <c r="W13" s="271"/>
      <c r="X13" s="271"/>
      <c r="Y13" s="271"/>
      <c r="Z13" s="271"/>
      <c r="AA13" s="272"/>
      <c r="AB13" s="270" t="s">
        <v>416</v>
      </c>
      <c r="AC13" s="271"/>
      <c r="AD13" s="271"/>
      <c r="AE13" s="271"/>
      <c r="AF13" s="271"/>
      <c r="AG13" s="271"/>
      <c r="AH13" s="273"/>
    </row>
    <row r="14" s="106" customFormat="1" ht="17.1" customHeight="1" spans="2:39">
      <c r="B14" s="222" t="s">
        <v>417</v>
      </c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57"/>
      <c r="N14" s="270">
        <v>25</v>
      </c>
      <c r="O14" s="271"/>
      <c r="P14" s="271"/>
      <c r="Q14" s="271"/>
      <c r="R14" s="271"/>
      <c r="S14" s="271"/>
      <c r="T14" s="272"/>
      <c r="U14" s="270">
        <v>25</v>
      </c>
      <c r="V14" s="271"/>
      <c r="W14" s="271"/>
      <c r="X14" s="271"/>
      <c r="Y14" s="271"/>
      <c r="Z14" s="271"/>
      <c r="AA14" s="272"/>
      <c r="AB14" s="270">
        <v>25</v>
      </c>
      <c r="AC14" s="271"/>
      <c r="AD14" s="271"/>
      <c r="AE14" s="271"/>
      <c r="AF14" s="271"/>
      <c r="AG14" s="271"/>
      <c r="AH14" s="273"/>
    </row>
    <row r="15" s="106" customFormat="1" ht="17.1" customHeight="1" spans="2:39">
      <c r="B15" s="222" t="s">
        <v>418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57"/>
      <c r="N15" s="270" t="s">
        <v>419</v>
      </c>
      <c r="O15" s="271"/>
      <c r="P15" s="271"/>
      <c r="Q15" s="271"/>
      <c r="R15" s="271"/>
      <c r="S15" s="271"/>
      <c r="T15" s="272"/>
      <c r="U15" s="373" t="s">
        <v>420</v>
      </c>
      <c r="V15" s="271"/>
      <c r="W15" s="271"/>
      <c r="X15" s="271"/>
      <c r="Y15" s="271"/>
      <c r="Z15" s="271"/>
      <c r="AA15" s="272"/>
      <c r="AB15" s="270" t="s">
        <v>421</v>
      </c>
      <c r="AC15" s="271"/>
      <c r="AD15" s="271"/>
      <c r="AE15" s="271"/>
      <c r="AF15" s="271"/>
      <c r="AG15" s="271"/>
      <c r="AH15" s="273"/>
    </row>
    <row r="16" s="106" customFormat="1" ht="17.1" customHeight="1" spans="2:39">
      <c r="B16" s="222" t="s">
        <v>422</v>
      </c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57"/>
      <c r="N16" s="270"/>
      <c r="O16" s="271"/>
      <c r="P16" s="271"/>
      <c r="Q16" s="271"/>
      <c r="R16" s="271"/>
      <c r="S16" s="271"/>
      <c r="T16" s="272"/>
      <c r="U16" s="270"/>
      <c r="V16" s="271"/>
      <c r="W16" s="271"/>
      <c r="X16" s="271"/>
      <c r="Y16" s="271"/>
      <c r="Z16" s="271"/>
      <c r="AA16" s="272"/>
      <c r="AB16" s="270"/>
      <c r="AC16" s="271"/>
      <c r="AD16" s="271"/>
      <c r="AE16" s="271"/>
      <c r="AF16" s="271"/>
      <c r="AG16" s="271"/>
      <c r="AH16" s="273"/>
    </row>
    <row r="17" s="106" customFormat="1" ht="17.1" customHeight="1" spans="2:34">
      <c r="B17" s="222" t="s">
        <v>423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57"/>
      <c r="N17" s="270" t="s">
        <v>424</v>
      </c>
      <c r="O17" s="271"/>
      <c r="P17" s="271"/>
      <c r="Q17" s="271"/>
      <c r="R17" s="271"/>
      <c r="S17" s="271"/>
      <c r="T17" s="272"/>
      <c r="U17" s="270"/>
      <c r="V17" s="271"/>
      <c r="W17" s="271"/>
      <c r="X17" s="271"/>
      <c r="Y17" s="271"/>
      <c r="Z17" s="271"/>
      <c r="AA17" s="272"/>
      <c r="AB17" s="270"/>
      <c r="AC17" s="271"/>
      <c r="AD17" s="271"/>
      <c r="AE17" s="271"/>
      <c r="AF17" s="271"/>
      <c r="AG17" s="271"/>
      <c r="AH17" s="273"/>
    </row>
    <row r="18" s="106" customFormat="1" ht="17.1" customHeight="1" spans="2:34">
      <c r="B18" s="267" t="s">
        <v>425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9"/>
    </row>
    <row r="19" s="106" customFormat="1" ht="17.1" customHeight="1" spans="2:34">
      <c r="B19" s="222" t="s">
        <v>426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57"/>
      <c r="N19" s="270"/>
      <c r="O19" s="271"/>
      <c r="P19" s="271"/>
      <c r="Q19" s="271"/>
      <c r="R19" s="271"/>
      <c r="S19" s="271"/>
      <c r="T19" s="272"/>
      <c r="U19" s="270"/>
      <c r="V19" s="271"/>
      <c r="W19" s="271"/>
      <c r="X19" s="271"/>
      <c r="Y19" s="271"/>
      <c r="Z19" s="271"/>
      <c r="AA19" s="272"/>
      <c r="AB19" s="270"/>
      <c r="AC19" s="271"/>
      <c r="AD19" s="271"/>
      <c r="AE19" s="271"/>
      <c r="AF19" s="271"/>
      <c r="AG19" s="271"/>
      <c r="AH19" s="273"/>
    </row>
    <row r="20" s="106" customFormat="1" ht="17.1" customHeight="1" spans="2:34">
      <c r="B20" s="222" t="s">
        <v>427</v>
      </c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57"/>
      <c r="N20" s="274" t="s">
        <v>428</v>
      </c>
      <c r="O20" s="275"/>
      <c r="P20" s="275"/>
      <c r="Q20" s="275"/>
      <c r="R20" s="275"/>
      <c r="S20" s="275"/>
      <c r="T20" s="276"/>
      <c r="U20" s="274" t="s">
        <v>429</v>
      </c>
      <c r="V20" s="275"/>
      <c r="W20" s="275"/>
      <c r="X20" s="275"/>
      <c r="Y20" s="275"/>
      <c r="Z20" s="275"/>
      <c r="AA20" s="276"/>
      <c r="AB20" s="277" t="s">
        <v>429</v>
      </c>
      <c r="AC20" s="277"/>
      <c r="AD20" s="277"/>
      <c r="AE20" s="277"/>
      <c r="AF20" s="277"/>
      <c r="AG20" s="277"/>
      <c r="AH20" s="278"/>
    </row>
    <row r="21" s="106" customFormat="1" ht="17.1" customHeight="1" spans="2:34">
      <c r="B21" s="222" t="s">
        <v>430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57"/>
      <c r="N21" s="274" t="s">
        <v>411</v>
      </c>
      <c r="O21" s="275"/>
      <c r="P21" s="275"/>
      <c r="Q21" s="275"/>
      <c r="R21" s="275"/>
      <c r="S21" s="275"/>
      <c r="T21" s="276"/>
      <c r="U21" s="274" t="s">
        <v>412</v>
      </c>
      <c r="V21" s="275"/>
      <c r="W21" s="275"/>
      <c r="X21" s="275"/>
      <c r="Y21" s="275"/>
      <c r="Z21" s="275"/>
      <c r="AA21" s="276"/>
      <c r="AB21" s="277" t="s">
        <v>412</v>
      </c>
      <c r="AC21" s="277"/>
      <c r="AD21" s="277"/>
      <c r="AE21" s="277"/>
      <c r="AF21" s="277"/>
      <c r="AG21" s="277"/>
      <c r="AH21" s="278"/>
    </row>
    <row r="22" s="106" customFormat="1" ht="17.1" customHeight="1" spans="2:34">
      <c r="B22" s="222" t="s">
        <v>431</v>
      </c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57"/>
      <c r="N22" s="274" t="s">
        <v>89</v>
      </c>
      <c r="O22" s="275"/>
      <c r="P22" s="275"/>
      <c r="Q22" s="275"/>
      <c r="R22" s="275"/>
      <c r="S22" s="275"/>
      <c r="T22" s="276"/>
      <c r="U22" s="274" t="s">
        <v>109</v>
      </c>
      <c r="V22" s="275"/>
      <c r="W22" s="275"/>
      <c r="X22" s="275"/>
      <c r="Y22" s="275"/>
      <c r="Z22" s="275"/>
      <c r="AA22" s="276"/>
      <c r="AB22" s="277" t="s">
        <v>109</v>
      </c>
      <c r="AC22" s="277"/>
      <c r="AD22" s="277"/>
      <c r="AE22" s="277"/>
      <c r="AF22" s="277"/>
      <c r="AG22" s="277"/>
      <c r="AH22" s="278"/>
    </row>
    <row r="23" s="106" customFormat="1" ht="17.1" customHeight="1" spans="2:34">
      <c r="B23" s="222" t="s">
        <v>432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57"/>
      <c r="N23" s="274">
        <v>304</v>
      </c>
      <c r="O23" s="275"/>
      <c r="P23" s="275"/>
      <c r="Q23" s="275"/>
      <c r="R23" s="275"/>
      <c r="S23" s="275"/>
      <c r="T23" s="276"/>
      <c r="U23" s="274" t="s">
        <v>409</v>
      </c>
      <c r="V23" s="275"/>
      <c r="W23" s="275"/>
      <c r="X23" s="275"/>
      <c r="Y23" s="275"/>
      <c r="Z23" s="275"/>
      <c r="AA23" s="276"/>
      <c r="AB23" s="277" t="s">
        <v>409</v>
      </c>
      <c r="AC23" s="277"/>
      <c r="AD23" s="277"/>
      <c r="AE23" s="277"/>
      <c r="AF23" s="277"/>
      <c r="AG23" s="277"/>
      <c r="AH23" s="278"/>
    </row>
    <row r="24" s="106" customFormat="1" ht="17.1" customHeight="1" spans="2:34">
      <c r="B24" s="222" t="s">
        <v>433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57"/>
      <c r="N24" s="274" t="s">
        <v>163</v>
      </c>
      <c r="O24" s="275"/>
      <c r="P24" s="275"/>
      <c r="Q24" s="275"/>
      <c r="R24" s="275"/>
      <c r="S24" s="275"/>
      <c r="T24" s="276"/>
      <c r="U24" s="274" t="s">
        <v>163</v>
      </c>
      <c r="V24" s="275"/>
      <c r="W24" s="275"/>
      <c r="X24" s="275"/>
      <c r="Y24" s="275"/>
      <c r="Z24" s="275"/>
      <c r="AA24" s="276"/>
      <c r="AB24" s="277" t="s">
        <v>163</v>
      </c>
      <c r="AC24" s="277"/>
      <c r="AD24" s="277"/>
      <c r="AE24" s="277"/>
      <c r="AF24" s="277"/>
      <c r="AG24" s="277"/>
      <c r="AH24" s="278"/>
    </row>
    <row r="25" s="106" customFormat="1" ht="17.1" customHeight="1" spans="2:34">
      <c r="B25" s="222" t="s">
        <v>434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57"/>
      <c r="N25" s="274" t="s">
        <v>435</v>
      </c>
      <c r="O25" s="275"/>
      <c r="P25" s="275"/>
      <c r="Q25" s="275"/>
      <c r="R25" s="275"/>
      <c r="S25" s="275"/>
      <c r="T25" s="276"/>
      <c r="U25" s="274" t="s">
        <v>435</v>
      </c>
      <c r="V25" s="275"/>
      <c r="W25" s="275"/>
      <c r="X25" s="275"/>
      <c r="Y25" s="275"/>
      <c r="Z25" s="275"/>
      <c r="AA25" s="276"/>
      <c r="AB25" s="277" t="s">
        <v>435</v>
      </c>
      <c r="AC25" s="277"/>
      <c r="AD25" s="277"/>
      <c r="AE25" s="277"/>
      <c r="AF25" s="277"/>
      <c r="AG25" s="277"/>
      <c r="AH25" s="278"/>
    </row>
    <row r="26" s="106" customFormat="1" ht="17.1" customHeight="1" spans="2:34">
      <c r="B26" s="222" t="s">
        <v>436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57"/>
      <c r="N26" s="274" t="s">
        <v>149</v>
      </c>
      <c r="O26" s="275"/>
      <c r="P26" s="275"/>
      <c r="Q26" s="275"/>
      <c r="R26" s="275"/>
      <c r="S26" s="275"/>
      <c r="T26" s="276"/>
      <c r="U26" s="274" t="s">
        <v>149</v>
      </c>
      <c r="V26" s="275"/>
      <c r="W26" s="275"/>
      <c r="X26" s="275"/>
      <c r="Y26" s="275"/>
      <c r="Z26" s="275"/>
      <c r="AA26" s="276"/>
      <c r="AB26" s="277" t="s">
        <v>149</v>
      </c>
      <c r="AC26" s="277"/>
      <c r="AD26" s="277"/>
      <c r="AE26" s="277"/>
      <c r="AF26" s="277"/>
      <c r="AG26" s="277"/>
      <c r="AH26" s="278"/>
    </row>
    <row r="27" s="106" customFormat="1" ht="17.1" customHeight="1" spans="2:34">
      <c r="B27" s="279" t="s">
        <v>437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57"/>
      <c r="N27" s="274" t="s">
        <v>438</v>
      </c>
      <c r="O27" s="275"/>
      <c r="P27" s="275"/>
      <c r="Q27" s="275"/>
      <c r="R27" s="275"/>
      <c r="S27" s="275"/>
      <c r="T27" s="276"/>
      <c r="U27" s="274" t="s">
        <v>438</v>
      </c>
      <c r="V27" s="275"/>
      <c r="W27" s="275"/>
      <c r="X27" s="275"/>
      <c r="Y27" s="275"/>
      <c r="Z27" s="275"/>
      <c r="AA27" s="276"/>
      <c r="AB27" s="277" t="s">
        <v>438</v>
      </c>
      <c r="AC27" s="277"/>
      <c r="AD27" s="277"/>
      <c r="AE27" s="277"/>
      <c r="AF27" s="277"/>
      <c r="AG27" s="277"/>
      <c r="AH27" s="278"/>
    </row>
    <row r="28" s="106" customFormat="1" ht="17.1" customHeight="1" spans="2:34">
      <c r="B28" s="222" t="s">
        <v>439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57"/>
      <c r="N28" s="274" t="s">
        <v>440</v>
      </c>
      <c r="O28" s="275"/>
      <c r="P28" s="275"/>
      <c r="Q28" s="275"/>
      <c r="R28" s="275"/>
      <c r="S28" s="275"/>
      <c r="T28" s="276"/>
      <c r="U28" s="274" t="s">
        <v>440</v>
      </c>
      <c r="V28" s="275"/>
      <c r="W28" s="275"/>
      <c r="X28" s="275"/>
      <c r="Y28" s="275"/>
      <c r="Z28" s="275"/>
      <c r="AA28" s="276"/>
      <c r="AB28" s="274" t="s">
        <v>440</v>
      </c>
      <c r="AC28" s="275"/>
      <c r="AD28" s="275"/>
      <c r="AE28" s="275"/>
      <c r="AF28" s="275"/>
      <c r="AG28" s="275"/>
      <c r="AH28" s="280"/>
    </row>
    <row r="29" s="106" customFormat="1" ht="17.1" customHeight="1" spans="2:34">
      <c r="B29" s="222" t="s">
        <v>441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57"/>
      <c r="N29" s="281" t="s">
        <v>442</v>
      </c>
      <c r="O29" s="275"/>
      <c r="P29" s="275"/>
      <c r="Q29" s="275" t="s">
        <v>443</v>
      </c>
      <c r="R29" s="275"/>
      <c r="S29" s="275"/>
      <c r="T29" s="276"/>
      <c r="U29" s="281" t="s">
        <v>444</v>
      </c>
      <c r="V29" s="275"/>
      <c r="W29" s="275"/>
      <c r="X29" s="275" t="s">
        <v>443</v>
      </c>
      <c r="Y29" s="275"/>
      <c r="Z29" s="275"/>
      <c r="AA29" s="276"/>
      <c r="AB29" s="282" t="s">
        <v>444</v>
      </c>
      <c r="AC29" s="277"/>
      <c r="AD29" s="277"/>
      <c r="AE29" s="277" t="s">
        <v>443</v>
      </c>
      <c r="AF29" s="277"/>
      <c r="AG29" s="277"/>
      <c r="AH29" s="278"/>
    </row>
    <row r="30" s="106" customFormat="1" ht="17.1" customHeight="1" spans="2:34">
      <c r="B30" s="222" t="s">
        <v>445</v>
      </c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57"/>
      <c r="N30" s="274" t="s">
        <v>149</v>
      </c>
      <c r="O30" s="275"/>
      <c r="P30" s="275"/>
      <c r="Q30" s="275"/>
      <c r="R30" s="275"/>
      <c r="S30" s="275"/>
      <c r="T30" s="276"/>
      <c r="U30" s="274" t="s">
        <v>149</v>
      </c>
      <c r="V30" s="275"/>
      <c r="W30" s="275"/>
      <c r="X30" s="275"/>
      <c r="Y30" s="275"/>
      <c r="Z30" s="275"/>
      <c r="AA30" s="276"/>
      <c r="AB30" s="277" t="s">
        <v>149</v>
      </c>
      <c r="AC30" s="277"/>
      <c r="AD30" s="277"/>
      <c r="AE30" s="277"/>
      <c r="AF30" s="277"/>
      <c r="AG30" s="277"/>
      <c r="AH30" s="278"/>
    </row>
    <row r="31" s="106" customFormat="1" ht="17.1" customHeight="1" spans="2:34">
      <c r="B31" s="222" t="s">
        <v>446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57"/>
      <c r="N31" s="274" t="s">
        <v>149</v>
      </c>
      <c r="O31" s="275"/>
      <c r="P31" s="275"/>
      <c r="Q31" s="275"/>
      <c r="R31" s="275"/>
      <c r="S31" s="275"/>
      <c r="T31" s="276"/>
      <c r="U31" s="274" t="s">
        <v>149</v>
      </c>
      <c r="V31" s="275"/>
      <c r="W31" s="275"/>
      <c r="X31" s="275"/>
      <c r="Y31" s="275"/>
      <c r="Z31" s="275"/>
      <c r="AA31" s="276"/>
      <c r="AB31" s="277" t="s">
        <v>149</v>
      </c>
      <c r="AC31" s="277"/>
      <c r="AD31" s="277"/>
      <c r="AE31" s="277"/>
      <c r="AF31" s="277"/>
      <c r="AG31" s="277"/>
      <c r="AH31" s="278"/>
    </row>
    <row r="32" s="106" customFormat="1" ht="17.1" customHeight="1" spans="2:34">
      <c r="B32" s="222" t="s">
        <v>447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57"/>
      <c r="N32" s="274" t="s">
        <v>166</v>
      </c>
      <c r="O32" s="275"/>
      <c r="P32" s="275"/>
      <c r="Q32" s="275"/>
      <c r="R32" s="275"/>
      <c r="S32" s="275"/>
      <c r="T32" s="276"/>
      <c r="U32" s="274" t="s">
        <v>166</v>
      </c>
      <c r="V32" s="275"/>
      <c r="W32" s="275"/>
      <c r="X32" s="275"/>
      <c r="Y32" s="275"/>
      <c r="Z32" s="275"/>
      <c r="AA32" s="276"/>
      <c r="AB32" s="274" t="s">
        <v>166</v>
      </c>
      <c r="AC32" s="275"/>
      <c r="AD32" s="275"/>
      <c r="AE32" s="275"/>
      <c r="AF32" s="275"/>
      <c r="AG32" s="275"/>
      <c r="AH32" s="280"/>
    </row>
    <row r="33" s="106" customFormat="1" ht="17.1" customHeight="1" spans="2:34">
      <c r="B33" s="222" t="s">
        <v>448</v>
      </c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57"/>
      <c r="N33" s="270" t="s">
        <v>279</v>
      </c>
      <c r="O33" s="271"/>
      <c r="P33" s="271"/>
      <c r="Q33" s="271"/>
      <c r="R33" s="271"/>
      <c r="S33" s="271"/>
      <c r="T33" s="272"/>
      <c r="U33" s="270" t="s">
        <v>293</v>
      </c>
      <c r="V33" s="271"/>
      <c r="W33" s="271"/>
      <c r="X33" s="271"/>
      <c r="Y33" s="271"/>
      <c r="Z33" s="271"/>
      <c r="AA33" s="272"/>
      <c r="AB33" s="270" t="s">
        <v>293</v>
      </c>
      <c r="AC33" s="271"/>
      <c r="AD33" s="271"/>
      <c r="AE33" s="271"/>
      <c r="AF33" s="271"/>
      <c r="AG33" s="271"/>
      <c r="AH33" s="273"/>
    </row>
    <row r="34" s="106" customFormat="1" ht="17.1" customHeight="1" spans="2:34">
      <c r="B34" s="222" t="s">
        <v>449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57"/>
      <c r="N34" s="274" t="s">
        <v>450</v>
      </c>
      <c r="O34" s="275"/>
      <c r="P34" s="275"/>
      <c r="Q34" s="275"/>
      <c r="R34" s="275"/>
      <c r="S34" s="275"/>
      <c r="T34" s="276"/>
      <c r="U34" s="274" t="s">
        <v>450</v>
      </c>
      <c r="V34" s="275"/>
      <c r="W34" s="275"/>
      <c r="X34" s="275"/>
      <c r="Y34" s="275"/>
      <c r="Z34" s="275"/>
      <c r="AA34" s="276"/>
      <c r="AB34" s="274" t="s">
        <v>450</v>
      </c>
      <c r="AC34" s="275"/>
      <c r="AD34" s="275"/>
      <c r="AE34" s="275"/>
      <c r="AF34" s="275"/>
      <c r="AG34" s="275"/>
      <c r="AH34" s="280"/>
    </row>
    <row r="35" s="106" customFormat="1" ht="17.1" customHeight="1" spans="2:34">
      <c r="B35" s="222" t="s">
        <v>451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57"/>
      <c r="N35" s="274" t="s">
        <v>149</v>
      </c>
      <c r="O35" s="275"/>
      <c r="P35" s="275"/>
      <c r="Q35" s="275"/>
      <c r="R35" s="275"/>
      <c r="S35" s="275"/>
      <c r="T35" s="276"/>
      <c r="U35" s="274" t="s">
        <v>149</v>
      </c>
      <c r="V35" s="275"/>
      <c r="W35" s="275"/>
      <c r="X35" s="275"/>
      <c r="Y35" s="275"/>
      <c r="Z35" s="275"/>
      <c r="AA35" s="276"/>
      <c r="AB35" s="274" t="s">
        <v>149</v>
      </c>
      <c r="AC35" s="275"/>
      <c r="AD35" s="275"/>
      <c r="AE35" s="275"/>
      <c r="AF35" s="275"/>
      <c r="AG35" s="275"/>
      <c r="AH35" s="280"/>
    </row>
    <row r="36" s="106" customFormat="1" ht="17.1" customHeight="1" spans="2:34">
      <c r="B36" s="222" t="s">
        <v>452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57"/>
      <c r="N36" s="274" t="s">
        <v>453</v>
      </c>
      <c r="O36" s="275"/>
      <c r="P36" s="275"/>
      <c r="Q36" s="275"/>
      <c r="R36" s="275"/>
      <c r="S36" s="275"/>
      <c r="T36" s="276"/>
      <c r="U36" s="274" t="s">
        <v>453</v>
      </c>
      <c r="V36" s="275"/>
      <c r="W36" s="275"/>
      <c r="X36" s="275"/>
      <c r="Y36" s="275"/>
      <c r="Z36" s="275"/>
      <c r="AA36" s="276"/>
      <c r="AB36" s="274" t="s">
        <v>453</v>
      </c>
      <c r="AC36" s="275"/>
      <c r="AD36" s="275"/>
      <c r="AE36" s="275"/>
      <c r="AF36" s="275"/>
      <c r="AG36" s="275"/>
      <c r="AH36" s="280"/>
    </row>
    <row r="37" s="106" customFormat="1" ht="17.1" customHeight="1" spans="2:34">
      <c r="B37" s="222" t="s">
        <v>454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57"/>
      <c r="N37" s="270" t="s">
        <v>455</v>
      </c>
      <c r="O37" s="271"/>
      <c r="P37" s="271"/>
      <c r="Q37" s="271"/>
      <c r="R37" s="271"/>
      <c r="S37" s="271"/>
      <c r="T37" s="272"/>
      <c r="U37" s="270" t="s">
        <v>455</v>
      </c>
      <c r="V37" s="271"/>
      <c r="W37" s="271"/>
      <c r="X37" s="271"/>
      <c r="Y37" s="271"/>
      <c r="Z37" s="271"/>
      <c r="AA37" s="272"/>
      <c r="AB37" s="270" t="s">
        <v>455</v>
      </c>
      <c r="AC37" s="271"/>
      <c r="AD37" s="271"/>
      <c r="AE37" s="271"/>
      <c r="AF37" s="271"/>
      <c r="AG37" s="271"/>
      <c r="AH37" s="273"/>
    </row>
    <row r="38" s="106" customFormat="1" ht="17.1" customHeight="1" spans="2:34">
      <c r="B38" s="222" t="s">
        <v>456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57"/>
      <c r="N38" s="270" t="s">
        <v>52</v>
      </c>
      <c r="O38" s="271"/>
      <c r="P38" s="271"/>
      <c r="Q38" s="271"/>
      <c r="R38" s="271"/>
      <c r="S38" s="271"/>
      <c r="T38" s="272"/>
      <c r="U38" s="270" t="s">
        <v>52</v>
      </c>
      <c r="V38" s="271"/>
      <c r="W38" s="271"/>
      <c r="X38" s="271"/>
      <c r="Y38" s="271"/>
      <c r="Z38" s="271"/>
      <c r="AA38" s="272"/>
      <c r="AB38" s="270" t="s">
        <v>52</v>
      </c>
      <c r="AC38" s="271"/>
      <c r="AD38" s="271"/>
      <c r="AE38" s="271"/>
      <c r="AF38" s="271"/>
      <c r="AG38" s="271"/>
      <c r="AH38" s="273"/>
    </row>
    <row r="39" s="106" customFormat="1" ht="17.1" customHeight="1" spans="2:34">
      <c r="B39" s="222" t="s">
        <v>457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57"/>
      <c r="N39" s="283" t="s">
        <v>458</v>
      </c>
      <c r="O39" s="283"/>
      <c r="P39" s="283"/>
      <c r="Q39" s="283"/>
      <c r="R39" s="283"/>
      <c r="S39" s="283"/>
      <c r="T39" s="283"/>
      <c r="U39" s="283" t="s">
        <v>458</v>
      </c>
      <c r="V39" s="283"/>
      <c r="W39" s="283"/>
      <c r="X39" s="283"/>
      <c r="Y39" s="283"/>
      <c r="Z39" s="283"/>
      <c r="AA39" s="283"/>
      <c r="AB39" s="283" t="s">
        <v>458</v>
      </c>
      <c r="AC39" s="283"/>
      <c r="AD39" s="283"/>
      <c r="AE39" s="283"/>
      <c r="AF39" s="283"/>
      <c r="AG39" s="283"/>
      <c r="AH39" s="283"/>
    </row>
    <row r="40" s="106" customFormat="1" ht="85" customHeight="1" spans="2:34">
      <c r="B40" s="222" t="s">
        <v>459</v>
      </c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24"/>
      <c r="N40" s="285" t="s">
        <v>460</v>
      </c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7"/>
    </row>
    <row r="41" s="1" customFormat="1" ht="31" customHeight="1" spans="2:34">
      <c r="B41" s="222" t="s">
        <v>461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57"/>
      <c r="N41" s="288" t="s">
        <v>462</v>
      </c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90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291" t="s">
        <v>17</v>
      </c>
      <c r="C44" s="292"/>
      <c r="D44" s="99" t="s">
        <v>463</v>
      </c>
      <c r="E44" s="100"/>
      <c r="F44" s="100"/>
      <c r="G44" s="101"/>
      <c r="H44" s="101"/>
      <c r="I44" s="101"/>
      <c r="J44" s="102"/>
      <c r="K44" s="99" t="s">
        <v>464</v>
      </c>
      <c r="L44" s="100"/>
      <c r="M44" s="100"/>
      <c r="N44" s="101"/>
      <c r="O44" s="102"/>
      <c r="P44" s="99" t="s">
        <v>465</v>
      </c>
      <c r="Q44" s="103"/>
      <c r="R44" s="104"/>
      <c r="S44" s="99" t="s">
        <v>466</v>
      </c>
      <c r="T44" s="100"/>
      <c r="U44" s="100"/>
      <c r="V44" s="101"/>
      <c r="W44" s="102"/>
      <c r="X44" s="99" t="s">
        <v>465</v>
      </c>
      <c r="Y44" s="103"/>
      <c r="Z44" s="104"/>
      <c r="AA44" s="100" t="s">
        <v>467</v>
      </c>
      <c r="AB44" s="100"/>
      <c r="AC44" s="100"/>
      <c r="AD44" s="101"/>
      <c r="AE44" s="102"/>
      <c r="AF44" s="99" t="s">
        <v>465</v>
      </c>
      <c r="AG44" s="103"/>
      <c r="AH44" s="105"/>
    </row>
  </sheetData>
  <mergeCells count="122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N10:T10"/>
    <mergeCell ref="U10:AA10"/>
    <mergeCell ref="AB10:AH10"/>
    <mergeCell ref="N11:T11"/>
    <mergeCell ref="U11:AA11"/>
    <mergeCell ref="AB11:AH11"/>
    <mergeCell ref="B13:M13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N17:T17"/>
    <mergeCell ref="U17:AA17"/>
    <mergeCell ref="AB17:AH17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T35"/>
    <mergeCell ref="U35:AA35"/>
    <mergeCell ref="AB35:AH35"/>
    <mergeCell ref="N36:T36"/>
    <mergeCell ref="U36:AA36"/>
    <mergeCell ref="AB36:AH36"/>
    <mergeCell ref="N37:T37"/>
    <mergeCell ref="U37:AA37"/>
    <mergeCell ref="AB37:AH37"/>
    <mergeCell ref="N38:T38"/>
    <mergeCell ref="U38:AA38"/>
    <mergeCell ref="AB38:AH38"/>
    <mergeCell ref="N39:T39"/>
    <mergeCell ref="U39:AA39"/>
    <mergeCell ref="AB39:AH39"/>
    <mergeCell ref="N40:AH40"/>
    <mergeCell ref="N41:AH41"/>
    <mergeCell ref="B44:C44"/>
    <mergeCell ref="D44:J44"/>
    <mergeCell ref="K44:O44"/>
    <mergeCell ref="P44:R44"/>
    <mergeCell ref="S44:W44"/>
    <mergeCell ref="X44:Z44"/>
    <mergeCell ref="AA44:AE44"/>
    <mergeCell ref="AF44:AH44"/>
    <mergeCell ref="N6:T7"/>
    <mergeCell ref="U6:AA7"/>
    <mergeCell ref="AB6:AH7"/>
    <mergeCell ref="B1:J4"/>
    <mergeCell ref="B6:M7"/>
  </mergeCells>
  <dataValidations count="9">
    <dataValidation type="list" allowBlank="1" showInputMessage="1" showErrorMessage="1" sqref="N22:AH22">
      <formula1>阀体</formula1>
    </dataValidation>
    <dataValidation type="list" allowBlank="1" showInputMessage="1" showErrorMessage="1" sqref="N23:AH23">
      <formula1>阀芯</formula1>
    </dataValidation>
    <dataValidation type="list" allowBlank="1" showInputMessage="1" showErrorMessage="1" sqref="N24:AH24">
      <formula1>信号类型</formula1>
    </dataValidation>
    <dataValidation type="list" allowBlank="1" showInputMessage="1" showErrorMessage="1" sqref="N28:AH28">
      <formula1>"III,IV,V,VI"</formula1>
    </dataValidation>
    <dataValidation type="list" allowBlank="1" showInputMessage="1" showErrorMessage="1" sqref="N32:AH32">
      <formula1>法兰连接</formula1>
    </dataValidation>
    <dataValidation type="list" allowBlank="1" showInputMessage="1" showErrorMessage="1" sqref="N33:AH33">
      <formula1>法兰尺寸</formula1>
    </dataValidation>
    <dataValidation type="list" allowBlank="1" showInputMessage="1" showErrorMessage="1" sqref="N36:AH36">
      <formula1>"二位三通/24VDC(低功耗),二位五通/24VDC,二位三通/220VAC,二位五通/220VAC"</formula1>
    </dataValidation>
    <dataValidation type="list" allowBlank="1" showInputMessage="1" showErrorMessage="1" sqref="N37:AH37">
      <formula1>防爆等级</formula1>
    </dataValidation>
    <dataValidation type="list" allowBlank="1" showInputMessage="1" showErrorMessage="1" sqref="N38:AH38">
      <formula1>接口尺寸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U164"/>
  <sheetViews>
    <sheetView showGridLines="0" tabSelected="1" view="pageBreakPreview" zoomScale="112" zoomScaleNormal="160" topLeftCell="A151" workbookViewId="0">
      <selection activeCell="AD34" sqref="AD34:AH34"/>
    </sheetView>
  </sheetViews>
  <sheetFormatPr defaultColWidth="0" defaultRowHeight="14.1" customHeight="1"/>
  <cols>
    <col min="1" max="34" width="3.33333333333333" customWidth="1"/>
    <col min="35" max="35" width="8.66666666666667" customWidth="1"/>
    <col min="36" max="36" width="3.33333333333333" hidden="1" customWidth="1"/>
    <col min="37" max="42" width="8" style="107" hidden="1" customWidth="1"/>
    <col min="43" max="44" width="7" style="107" hidden="1" customWidth="1"/>
    <col min="45" max="49" width="8" style="107" hidden="1" customWidth="1"/>
    <col min="50" max="60" width="0" style="108" hidden="1" customWidth="1"/>
    <col min="61" max="73" width="0" style="109" hidden="1" customWidth="1"/>
    <col min="74" max="16383" width="3.33333333333333" hidden="1"/>
    <col min="16384" max="16384" width="0.166666666666667" customWidth="1"/>
  </cols>
  <sheetData>
    <row r="1" ht="24.95" customHeight="1" spans="2:73">
      <c r="B1" s="110" t="s">
        <v>468</v>
      </c>
      <c r="C1" s="111"/>
      <c r="D1" s="111"/>
      <c r="E1" s="111"/>
      <c r="F1" s="111"/>
      <c r="G1" s="111"/>
      <c r="H1" s="111"/>
      <c r="I1" s="111"/>
      <c r="J1" s="112"/>
      <c r="K1" s="113" t="s">
        <v>392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4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393</v>
      </c>
      <c r="AK1" s="115">
        <v>2</v>
      </c>
      <c r="AL1" s="115">
        <v>4</v>
      </c>
      <c r="AM1" s="115">
        <v>8</v>
      </c>
      <c r="AN1" s="115">
        <v>10</v>
      </c>
      <c r="AO1" s="115">
        <v>17</v>
      </c>
      <c r="AP1" s="115">
        <v>24</v>
      </c>
      <c r="AQ1" s="115">
        <v>44</v>
      </c>
      <c r="AR1" s="115">
        <v>68</v>
      </c>
      <c r="AS1" s="115">
        <v>99</v>
      </c>
      <c r="AT1" s="115">
        <v>175</v>
      </c>
      <c r="AU1" s="115">
        <v>275</v>
      </c>
      <c r="AV1" s="115">
        <v>360</v>
      </c>
      <c r="AW1" s="115">
        <v>640</v>
      </c>
    </row>
    <row r="2" ht="20.1" customHeight="1" spans="2:73">
      <c r="B2" s="116"/>
      <c r="C2" s="117"/>
      <c r="D2" s="117"/>
      <c r="E2" s="117"/>
      <c r="F2" s="117"/>
      <c r="G2" s="117"/>
      <c r="H2" s="117"/>
      <c r="I2" s="117"/>
      <c r="J2" s="118"/>
      <c r="K2" s="15" t="s">
        <v>469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  <c r="AK2" s="119" t="s">
        <v>330</v>
      </c>
      <c r="AL2" s="119" t="s">
        <v>470</v>
      </c>
      <c r="AM2" s="119" t="s">
        <v>471</v>
      </c>
      <c r="AN2" s="119" t="s">
        <v>312</v>
      </c>
      <c r="AO2" s="119" t="s">
        <v>472</v>
      </c>
      <c r="AP2" s="119" t="s">
        <v>473</v>
      </c>
      <c r="AQ2" s="119" t="s">
        <v>326</v>
      </c>
      <c r="AR2" s="119" t="s">
        <v>474</v>
      </c>
      <c r="AS2" s="119" t="s">
        <v>475</v>
      </c>
      <c r="AT2" s="119" t="s">
        <v>376</v>
      </c>
      <c r="AU2" s="119" t="s">
        <v>476</v>
      </c>
      <c r="AV2" s="119" t="s">
        <v>306</v>
      </c>
      <c r="AW2" s="119" t="s">
        <v>477</v>
      </c>
    </row>
    <row r="3" ht="20.1" customHeight="1" spans="2:73">
      <c r="B3" s="116"/>
      <c r="C3" s="117"/>
      <c r="D3" s="117"/>
      <c r="E3" s="117"/>
      <c r="F3" s="117"/>
      <c r="G3" s="117"/>
      <c r="H3" s="117"/>
      <c r="I3" s="117"/>
      <c r="J3" s="118"/>
      <c r="K3" s="27" t="s">
        <v>478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工程号&amp;"-"&amp;主项号&amp;"K03-71/0"</f>
        <v>202321-02K03-71/0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73">
      <c r="B4" s="120"/>
      <c r="C4" s="121"/>
      <c r="D4" s="121"/>
      <c r="E4" s="121"/>
      <c r="F4" s="121"/>
      <c r="G4" s="121"/>
      <c r="H4" s="121"/>
      <c r="I4" s="121"/>
      <c r="J4" s="122"/>
      <c r="K4" s="123" t="s">
        <v>9</v>
      </c>
      <c r="L4" s="124"/>
      <c r="M4" s="125"/>
      <c r="N4" s="126"/>
      <c r="O4" s="127"/>
      <c r="P4" s="127"/>
      <c r="Q4" s="127"/>
      <c r="R4" s="127"/>
      <c r="S4" s="127"/>
      <c r="T4" s="127"/>
      <c r="U4" s="127"/>
      <c r="V4" s="128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129" t="s">
        <v>12</v>
      </c>
      <c r="AD4" s="129"/>
      <c r="AE4" s="129"/>
      <c r="AF4" s="130"/>
      <c r="AG4" s="130"/>
      <c r="AH4" s="131"/>
    </row>
    <row r="5" s="1" customFormat="1" ht="17.1" customHeight="1" spans="2:73">
      <c r="B5" s="132" t="s">
        <v>396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4"/>
      <c r="O5" s="135" t="s">
        <v>479</v>
      </c>
      <c r="P5" s="136"/>
      <c r="Q5" s="136"/>
      <c r="R5" s="136"/>
      <c r="S5" s="137"/>
      <c r="T5" s="138" t="s">
        <v>480</v>
      </c>
      <c r="U5" s="139"/>
      <c r="V5" s="139"/>
      <c r="W5" s="139"/>
      <c r="X5" s="139"/>
      <c r="Y5" s="139"/>
      <c r="Z5" s="139"/>
      <c r="AA5" s="139"/>
      <c r="AB5" s="139"/>
      <c r="AC5" s="140"/>
      <c r="AD5" s="135"/>
      <c r="AE5" s="137"/>
      <c r="AF5" s="135">
        <v>3.7</v>
      </c>
      <c r="AG5" s="137"/>
      <c r="AH5" s="141"/>
      <c r="AJ5" s="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</row>
    <row r="6" s="1" customFormat="1" ht="17.1" customHeight="1" spans="2:73">
      <c r="B6" s="145" t="s">
        <v>400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7"/>
      <c r="O6" s="148" t="s">
        <v>481</v>
      </c>
      <c r="P6" s="149"/>
      <c r="Q6" s="149"/>
      <c r="R6" s="149"/>
      <c r="S6" s="150"/>
      <c r="T6" s="151" t="s">
        <v>446</v>
      </c>
      <c r="U6" s="152"/>
      <c r="V6" s="152"/>
      <c r="W6" s="152"/>
      <c r="X6" s="152"/>
      <c r="Y6" s="152"/>
      <c r="Z6" s="152"/>
      <c r="AA6" s="152"/>
      <c r="AB6" s="152"/>
      <c r="AC6" s="153"/>
      <c r="AD6" s="154">
        <v>28.1</v>
      </c>
      <c r="AE6" s="155"/>
      <c r="AF6" s="155"/>
      <c r="AG6" s="155"/>
      <c r="AH6" s="156"/>
      <c r="AI6" s="2"/>
      <c r="AJ6" s="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</row>
    <row r="7" s="1" customFormat="1" ht="17.1" customHeight="1" spans="2:73">
      <c r="B7" s="157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9"/>
      <c r="O7" s="160"/>
      <c r="P7" s="161"/>
      <c r="Q7" s="161"/>
      <c r="R7" s="161"/>
      <c r="S7" s="162"/>
      <c r="T7" s="133" t="s">
        <v>482</v>
      </c>
      <c r="U7" s="133"/>
      <c r="V7" s="133"/>
      <c r="W7" s="133"/>
      <c r="X7" s="133"/>
      <c r="Y7" s="133"/>
      <c r="Z7" s="133"/>
      <c r="AA7" s="133"/>
      <c r="AB7" s="133"/>
      <c r="AC7" s="134"/>
      <c r="AD7" s="163" t="s">
        <v>28</v>
      </c>
      <c r="AE7" s="164"/>
      <c r="AF7" s="164"/>
      <c r="AG7" s="164"/>
      <c r="AH7" s="165"/>
      <c r="AJ7" s="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</row>
    <row r="8" s="106" customFormat="1" ht="17.1" customHeight="1" spans="2:73">
      <c r="B8" s="132" t="s">
        <v>403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/>
      <c r="O8" s="168" t="s">
        <v>71</v>
      </c>
      <c r="P8" s="169"/>
      <c r="Q8" s="169"/>
      <c r="R8" s="169"/>
      <c r="S8" s="170"/>
      <c r="T8" s="166" t="s">
        <v>483</v>
      </c>
      <c r="U8" s="166"/>
      <c r="V8" s="166"/>
      <c r="W8" s="166"/>
      <c r="X8" s="166"/>
      <c r="Y8" s="166"/>
      <c r="Z8" s="166"/>
      <c r="AA8" s="166"/>
      <c r="AB8" s="166"/>
      <c r="AC8" s="167"/>
      <c r="AD8" s="171" t="s">
        <v>166</v>
      </c>
      <c r="AE8" s="172"/>
      <c r="AF8" s="172"/>
      <c r="AG8" s="172"/>
      <c r="AH8" s="173"/>
      <c r="AI8" s="174">
        <f>ROW()-7-INT(ROW()/40)*39</f>
        <v>1</v>
      </c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</row>
    <row r="9" s="106" customFormat="1" ht="17.1" customHeight="1" spans="2:73">
      <c r="B9" s="132" t="s">
        <v>404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7"/>
      <c r="O9" s="160" t="s">
        <v>484</v>
      </c>
      <c r="P9" s="161"/>
      <c r="Q9" s="161"/>
      <c r="R9" s="161"/>
      <c r="S9" s="162"/>
      <c r="T9" s="166" t="s">
        <v>485</v>
      </c>
      <c r="U9" s="166"/>
      <c r="V9" s="166"/>
      <c r="W9" s="166"/>
      <c r="X9" s="166"/>
      <c r="Y9" s="133" t="s">
        <v>486</v>
      </c>
      <c r="Z9" s="166"/>
      <c r="AA9" s="166"/>
      <c r="AB9" s="166"/>
      <c r="AC9" s="167"/>
      <c r="AD9" s="154" t="s">
        <v>274</v>
      </c>
      <c r="AE9" s="155"/>
      <c r="AF9" s="155"/>
      <c r="AG9" s="155"/>
      <c r="AH9" s="156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</row>
    <row r="10" s="106" customFormat="1" ht="17.1" customHeight="1" spans="2:73">
      <c r="B10" s="177" t="s">
        <v>487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7"/>
      <c r="O10" s="160" t="s">
        <v>409</v>
      </c>
      <c r="P10" s="161"/>
      <c r="Q10" s="161"/>
      <c r="R10" s="161"/>
      <c r="S10" s="162"/>
      <c r="T10" s="166" t="s">
        <v>488</v>
      </c>
      <c r="U10" s="166"/>
      <c r="V10" s="166"/>
      <c r="W10" s="166"/>
      <c r="X10" s="166"/>
      <c r="Y10" s="166"/>
      <c r="Z10" s="166"/>
      <c r="AA10" s="166"/>
      <c r="AB10" s="166"/>
      <c r="AC10" s="167"/>
      <c r="AD10" s="163" t="s">
        <v>64</v>
      </c>
      <c r="AE10" s="164"/>
      <c r="AF10" s="164"/>
      <c r="AG10" s="164"/>
      <c r="AH10" s="165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</row>
    <row r="11" s="106" customFormat="1" ht="17.1" customHeight="1" spans="2:73">
      <c r="B11" s="132" t="s">
        <v>489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7"/>
      <c r="O11" s="160" t="s">
        <v>490</v>
      </c>
      <c r="P11" s="161"/>
      <c r="Q11" s="161"/>
      <c r="R11" s="161"/>
      <c r="S11" s="162"/>
      <c r="T11" s="178" t="s">
        <v>491</v>
      </c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</row>
    <row r="12" s="106" customFormat="1" ht="17.1" customHeight="1" spans="2:73">
      <c r="B12" s="180" t="s">
        <v>413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81"/>
      <c r="T12" s="166" t="s">
        <v>426</v>
      </c>
      <c r="U12" s="166"/>
      <c r="V12" s="166"/>
      <c r="W12" s="166"/>
      <c r="X12" s="166"/>
      <c r="Y12" s="166"/>
      <c r="Z12" s="166"/>
      <c r="AA12" s="166"/>
      <c r="AB12" s="166"/>
      <c r="AC12" s="167"/>
      <c r="AD12" s="163"/>
      <c r="AE12" s="164"/>
      <c r="AF12" s="164"/>
      <c r="AG12" s="164"/>
      <c r="AH12" s="165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</row>
    <row r="13" s="106" customFormat="1" ht="17.1" customHeight="1" spans="2:73">
      <c r="B13" s="182" t="s">
        <v>414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4"/>
      <c r="O13" s="185" t="s">
        <v>492</v>
      </c>
      <c r="P13" s="186"/>
      <c r="Q13" s="186"/>
      <c r="R13" s="186"/>
      <c r="S13" s="187"/>
      <c r="T13" s="166" t="s">
        <v>427</v>
      </c>
      <c r="U13" s="166"/>
      <c r="V13" s="166"/>
      <c r="W13" s="166"/>
      <c r="X13" s="166"/>
      <c r="Y13" s="166"/>
      <c r="Z13" s="166"/>
      <c r="AA13" s="166"/>
      <c r="AB13" s="166"/>
      <c r="AC13" s="167"/>
      <c r="AD13" s="163" t="s">
        <v>493</v>
      </c>
      <c r="AE13" s="164"/>
      <c r="AF13" s="164"/>
      <c r="AG13" s="164"/>
      <c r="AH13" s="165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</row>
    <row r="14" s="106" customFormat="1" ht="17.1" customHeight="1" spans="2:73">
      <c r="B14" s="132" t="s">
        <v>494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7"/>
      <c r="O14" s="163" t="s">
        <v>495</v>
      </c>
      <c r="P14" s="164"/>
      <c r="Q14" s="164"/>
      <c r="R14" s="164"/>
      <c r="S14" s="188"/>
      <c r="T14" s="166" t="s">
        <v>496</v>
      </c>
      <c r="U14" s="166"/>
      <c r="V14" s="166"/>
      <c r="W14" s="166"/>
      <c r="X14" s="166"/>
      <c r="Y14" s="166"/>
      <c r="Z14" s="166"/>
      <c r="AA14" s="166"/>
      <c r="AB14" s="166"/>
      <c r="AC14" s="167"/>
      <c r="AD14" s="163" t="s">
        <v>497</v>
      </c>
      <c r="AE14" s="164"/>
      <c r="AF14" s="164"/>
      <c r="AG14" s="164"/>
      <c r="AH14" s="165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</row>
    <row r="15" s="106" customFormat="1" ht="17.1" customHeight="1" spans="2:73">
      <c r="B15" s="132" t="s">
        <v>498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7"/>
      <c r="O15" s="163" t="s">
        <v>499</v>
      </c>
      <c r="P15" s="164"/>
      <c r="Q15" s="164"/>
      <c r="R15" s="164"/>
      <c r="S15" s="188"/>
      <c r="T15" s="166" t="s">
        <v>500</v>
      </c>
      <c r="U15" s="166"/>
      <c r="V15" s="166"/>
      <c r="W15" s="166"/>
      <c r="X15" s="166"/>
      <c r="Y15" s="166"/>
      <c r="Z15" s="166"/>
      <c r="AA15" s="166"/>
      <c r="AB15" s="166"/>
      <c r="AC15" s="167"/>
      <c r="AD15" s="163" t="s">
        <v>501</v>
      </c>
      <c r="AE15" s="164"/>
      <c r="AF15" s="164"/>
      <c r="AG15" s="164"/>
      <c r="AH15" s="165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</row>
    <row r="16" s="106" customFormat="1" ht="17.1" customHeight="1" spans="2:73">
      <c r="B16" s="132" t="s">
        <v>502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7"/>
      <c r="O16" s="163" t="s">
        <v>503</v>
      </c>
      <c r="P16" s="164"/>
      <c r="Q16" s="164"/>
      <c r="R16" s="164"/>
      <c r="S16" s="188"/>
      <c r="T16" s="166" t="s">
        <v>504</v>
      </c>
      <c r="U16" s="166"/>
      <c r="V16" s="166"/>
      <c r="W16" s="166"/>
      <c r="X16" s="166"/>
      <c r="Y16" s="166"/>
      <c r="Z16" s="166"/>
      <c r="AA16" s="166"/>
      <c r="AB16" s="166"/>
      <c r="AC16" s="167"/>
      <c r="AD16" s="163"/>
      <c r="AE16" s="164"/>
      <c r="AF16" s="164"/>
      <c r="AG16" s="164"/>
      <c r="AH16" s="165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</row>
    <row r="17" s="106" customFormat="1" ht="17.1" customHeight="1" spans="2:73">
      <c r="B17" s="132" t="s">
        <v>505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7"/>
      <c r="O17" s="163"/>
      <c r="P17" s="164"/>
      <c r="Q17" s="164"/>
      <c r="R17" s="164"/>
      <c r="S17" s="188"/>
      <c r="T17" s="166" t="s">
        <v>506</v>
      </c>
      <c r="U17" s="166"/>
      <c r="V17" s="166"/>
      <c r="W17" s="166"/>
      <c r="X17" s="166"/>
      <c r="Y17" s="166"/>
      <c r="Z17" s="166"/>
      <c r="AA17" s="166"/>
      <c r="AB17" s="166"/>
      <c r="AC17" s="167"/>
      <c r="AD17" s="163"/>
      <c r="AE17" s="164"/>
      <c r="AF17" s="164"/>
      <c r="AG17" s="164"/>
      <c r="AH17" s="165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</row>
    <row r="18" s="106" customFormat="1" ht="17.1" customHeight="1" spans="2:73">
      <c r="B18" s="189" t="s">
        <v>507</v>
      </c>
      <c r="C18" s="190"/>
      <c r="D18" s="191"/>
      <c r="E18" s="192" t="s">
        <v>508</v>
      </c>
      <c r="F18" s="192"/>
      <c r="G18" s="192"/>
      <c r="H18" s="192"/>
      <c r="I18" s="192"/>
      <c r="J18" s="192"/>
      <c r="K18" s="193"/>
      <c r="L18" s="166" t="s">
        <v>509</v>
      </c>
      <c r="M18" s="166"/>
      <c r="N18" s="167"/>
      <c r="O18" s="163"/>
      <c r="P18" s="164"/>
      <c r="Q18" s="164"/>
      <c r="R18" s="164"/>
      <c r="S18" s="188"/>
      <c r="T18" s="166" t="s">
        <v>510</v>
      </c>
      <c r="U18" s="166"/>
      <c r="V18" s="166"/>
      <c r="W18" s="166"/>
      <c r="X18" s="166"/>
      <c r="Y18" s="166"/>
      <c r="Z18" s="166"/>
      <c r="AA18" s="166"/>
      <c r="AB18" s="166"/>
      <c r="AC18" s="167"/>
      <c r="AD18" s="163" t="s">
        <v>511</v>
      </c>
      <c r="AE18" s="164"/>
      <c r="AF18" s="164"/>
      <c r="AG18" s="164"/>
      <c r="AH18" s="165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</row>
    <row r="19" s="106" customFormat="1" ht="17.1" customHeight="1" spans="2:73">
      <c r="B19" s="194"/>
      <c r="C19" s="195"/>
      <c r="D19" s="196"/>
      <c r="E19" s="192" t="s">
        <v>512</v>
      </c>
      <c r="F19" s="192"/>
      <c r="G19" s="192"/>
      <c r="H19" s="192"/>
      <c r="I19" s="192"/>
      <c r="J19" s="192"/>
      <c r="K19" s="193"/>
      <c r="L19" s="166" t="s">
        <v>513</v>
      </c>
      <c r="M19" s="166"/>
      <c r="N19" s="167"/>
      <c r="O19" s="163" t="s">
        <v>514</v>
      </c>
      <c r="P19" s="164"/>
      <c r="Q19" s="164"/>
      <c r="R19" s="164"/>
      <c r="S19" s="188"/>
      <c r="T19" s="166" t="s">
        <v>515</v>
      </c>
      <c r="U19" s="166"/>
      <c r="V19" s="166"/>
      <c r="W19" s="166"/>
      <c r="X19" s="166"/>
      <c r="Y19" s="166"/>
      <c r="Z19" s="166"/>
      <c r="AA19" s="166"/>
      <c r="AB19" s="166"/>
      <c r="AC19" s="167"/>
      <c r="AD19" s="163" t="s">
        <v>516</v>
      </c>
      <c r="AE19" s="164"/>
      <c r="AF19" s="164"/>
      <c r="AG19" s="164"/>
      <c r="AH19" s="165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</row>
    <row r="20" s="106" customFormat="1" ht="17.1" customHeight="1" spans="2:73">
      <c r="B20" s="197"/>
      <c r="C20" s="198"/>
      <c r="D20" s="199"/>
      <c r="E20" s="166" t="s">
        <v>517</v>
      </c>
      <c r="F20" s="166"/>
      <c r="G20" s="166"/>
      <c r="H20" s="166"/>
      <c r="I20" s="166"/>
      <c r="J20" s="166"/>
      <c r="K20" s="167"/>
      <c r="L20" s="166" t="s">
        <v>518</v>
      </c>
      <c r="M20" s="166"/>
      <c r="N20" s="167"/>
      <c r="O20" s="163"/>
      <c r="P20" s="164"/>
      <c r="Q20" s="164"/>
      <c r="R20" s="164"/>
      <c r="S20" s="188"/>
      <c r="T20" s="163" t="s">
        <v>519</v>
      </c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5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</row>
    <row r="21" s="106" customFormat="1" ht="17.1" customHeight="1" spans="2:73">
      <c r="B21" s="132" t="s">
        <v>520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7"/>
      <c r="O21" s="163" t="s">
        <v>521</v>
      </c>
      <c r="P21" s="164"/>
      <c r="Q21" s="164"/>
      <c r="R21" s="164"/>
      <c r="S21" s="188"/>
      <c r="T21" s="166" t="s">
        <v>426</v>
      </c>
      <c r="U21" s="166"/>
      <c r="V21" s="166"/>
      <c r="W21" s="166"/>
      <c r="X21" s="166"/>
      <c r="Y21" s="166"/>
      <c r="Z21" s="166"/>
      <c r="AA21" s="166"/>
      <c r="AB21" s="166"/>
      <c r="AC21" s="167"/>
      <c r="AD21" s="163"/>
      <c r="AE21" s="164"/>
      <c r="AF21" s="164"/>
      <c r="AG21" s="164"/>
      <c r="AH21" s="165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</row>
    <row r="22" s="106" customFormat="1" ht="17.1" customHeight="1" spans="2:73">
      <c r="B22" s="132" t="s">
        <v>522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7"/>
      <c r="O22" s="163"/>
      <c r="P22" s="164"/>
      <c r="Q22" s="164"/>
      <c r="R22" s="164"/>
      <c r="S22" s="188"/>
      <c r="T22" s="166" t="s">
        <v>433</v>
      </c>
      <c r="U22" s="166"/>
      <c r="V22" s="166"/>
      <c r="W22" s="166"/>
      <c r="X22" s="166"/>
      <c r="Y22" s="166"/>
      <c r="Z22" s="166"/>
      <c r="AA22" s="166"/>
      <c r="AB22" s="166"/>
      <c r="AC22" s="167"/>
      <c r="AD22" s="163" t="s">
        <v>51</v>
      </c>
      <c r="AE22" s="164"/>
      <c r="AF22" s="164"/>
      <c r="AG22" s="164"/>
      <c r="AH22" s="165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</row>
    <row r="23" s="106" customFormat="1" ht="17.1" customHeight="1" spans="2:73">
      <c r="B23" s="132" t="s">
        <v>523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7"/>
      <c r="O23" s="163"/>
      <c r="P23" s="164"/>
      <c r="Q23" s="164"/>
      <c r="R23" s="164"/>
      <c r="S23" s="188"/>
      <c r="T23" s="166" t="s">
        <v>524</v>
      </c>
      <c r="U23" s="166"/>
      <c r="V23" s="166"/>
      <c r="W23" s="166"/>
      <c r="X23" s="166"/>
      <c r="Y23" s="166"/>
      <c r="Z23" s="166"/>
      <c r="AA23" s="166"/>
      <c r="AB23" s="166"/>
      <c r="AC23" s="167"/>
      <c r="AD23" s="163" t="s">
        <v>51</v>
      </c>
      <c r="AE23" s="164"/>
      <c r="AF23" s="164"/>
      <c r="AG23" s="164"/>
      <c r="AH23" s="165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</row>
    <row r="24" s="106" customFormat="1" ht="17.1" customHeight="1" spans="2:73">
      <c r="B24" s="132" t="s">
        <v>525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7"/>
      <c r="O24" s="166"/>
      <c r="P24" s="166"/>
      <c r="Q24" s="166"/>
      <c r="R24" s="166"/>
      <c r="S24" s="167"/>
      <c r="T24" s="166" t="s">
        <v>526</v>
      </c>
      <c r="U24" s="166"/>
      <c r="V24" s="166"/>
      <c r="W24" s="166"/>
      <c r="X24" s="166"/>
      <c r="Y24" s="166"/>
      <c r="Z24" s="166"/>
      <c r="AA24" s="166"/>
      <c r="AB24" s="166"/>
      <c r="AC24" s="167"/>
      <c r="AD24" s="163" t="s">
        <v>527</v>
      </c>
      <c r="AE24" s="164"/>
      <c r="AF24" s="164"/>
      <c r="AG24" s="164"/>
      <c r="AH24" s="165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</row>
    <row r="25" s="106" customFormat="1" ht="17.1" customHeight="1" spans="2:73">
      <c r="B25" s="132" t="s">
        <v>528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7"/>
      <c r="O25" s="163"/>
      <c r="P25" s="164"/>
      <c r="Q25" s="164"/>
      <c r="R25" s="164"/>
      <c r="S25" s="188"/>
      <c r="T25" s="166" t="s">
        <v>496</v>
      </c>
      <c r="U25" s="166"/>
      <c r="V25" s="166"/>
      <c r="W25" s="166"/>
      <c r="X25" s="166"/>
      <c r="Y25" s="166"/>
      <c r="Z25" s="166"/>
      <c r="AA25" s="166"/>
      <c r="AB25" s="166"/>
      <c r="AC25" s="167"/>
      <c r="AD25" s="163"/>
      <c r="AE25" s="164"/>
      <c r="AF25" s="164"/>
      <c r="AG25" s="164"/>
      <c r="AH25" s="165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</row>
    <row r="26" s="106" customFormat="1" ht="17.1" customHeight="1" spans="2:73">
      <c r="B26" s="132" t="s">
        <v>529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7"/>
      <c r="O26" s="163"/>
      <c r="P26" s="164"/>
      <c r="Q26" s="164"/>
      <c r="R26" s="164"/>
      <c r="S26" s="188"/>
      <c r="T26" s="166" t="s">
        <v>456</v>
      </c>
      <c r="U26" s="166"/>
      <c r="V26" s="166"/>
      <c r="W26" s="166"/>
      <c r="X26" s="166"/>
      <c r="Y26" s="166"/>
      <c r="Z26" s="166"/>
      <c r="AA26" s="166"/>
      <c r="AB26" s="166"/>
      <c r="AC26" s="167"/>
      <c r="AD26" s="163" t="s">
        <v>52</v>
      </c>
      <c r="AE26" s="164"/>
      <c r="AF26" s="164"/>
      <c r="AG26" s="164"/>
      <c r="AH26" s="165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</row>
    <row r="27" s="106" customFormat="1" ht="17.1" customHeight="1" spans="2:73">
      <c r="B27" s="132" t="s">
        <v>530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7"/>
      <c r="O27" s="166"/>
      <c r="P27" s="166"/>
      <c r="Q27" s="166"/>
      <c r="R27" s="166"/>
      <c r="S27" s="167"/>
      <c r="T27" s="166" t="s">
        <v>531</v>
      </c>
      <c r="U27" s="166"/>
      <c r="V27" s="166"/>
      <c r="W27" s="166"/>
      <c r="X27" s="166"/>
      <c r="Y27" s="166"/>
      <c r="Z27" s="166"/>
      <c r="AA27" s="166"/>
      <c r="AB27" s="166"/>
      <c r="AC27" s="167"/>
      <c r="AD27" s="163" t="s">
        <v>516</v>
      </c>
      <c r="AE27" s="164"/>
      <c r="AF27" s="164"/>
      <c r="AG27" s="164"/>
      <c r="AH27" s="165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</row>
    <row r="28" s="106" customFormat="1" ht="17.1" customHeight="1" spans="2:73">
      <c r="B28" s="132" t="s">
        <v>532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7"/>
      <c r="O28" s="163" t="s">
        <v>533</v>
      </c>
      <c r="P28" s="164"/>
      <c r="Q28" s="164"/>
      <c r="R28" s="164"/>
      <c r="S28" s="188"/>
      <c r="T28" s="166" t="s">
        <v>534</v>
      </c>
      <c r="U28" s="166"/>
      <c r="V28" s="166"/>
      <c r="W28" s="166"/>
      <c r="X28" s="166"/>
      <c r="Y28" s="166"/>
      <c r="Z28" s="166"/>
      <c r="AA28" s="166"/>
      <c r="AB28" s="166"/>
      <c r="AC28" s="167"/>
      <c r="AD28" s="163" t="s">
        <v>516</v>
      </c>
      <c r="AE28" s="164"/>
      <c r="AF28" s="164"/>
      <c r="AG28" s="164"/>
      <c r="AH28" s="165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</row>
    <row r="29" s="106" customFormat="1" ht="17.1" customHeight="1" spans="2:73">
      <c r="B29" s="180" t="s">
        <v>535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81"/>
      <c r="T29" s="166" t="s">
        <v>536</v>
      </c>
      <c r="U29" s="166"/>
      <c r="V29" s="166"/>
      <c r="W29" s="166"/>
      <c r="X29" s="166"/>
      <c r="Y29" s="166"/>
      <c r="Z29" s="166"/>
      <c r="AA29" s="166"/>
      <c r="AB29" s="166"/>
      <c r="AC29" s="167"/>
      <c r="AD29" s="163" t="s">
        <v>99</v>
      </c>
      <c r="AE29" s="164"/>
      <c r="AF29" s="164"/>
      <c r="AG29" s="164"/>
      <c r="AH29" s="165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</row>
    <row r="30" s="106" customFormat="1" ht="17.1" customHeight="1" spans="2:73">
      <c r="B30" s="132" t="s">
        <v>537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/>
      <c r="O30" s="163"/>
      <c r="P30" s="164"/>
      <c r="Q30" s="164"/>
      <c r="R30" s="164"/>
      <c r="S30" s="188"/>
      <c r="T30" s="178" t="s">
        <v>538</v>
      </c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</row>
    <row r="31" s="106" customFormat="1" ht="44" customHeight="1" spans="2:73">
      <c r="B31" s="132" t="s">
        <v>539</v>
      </c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/>
      <c r="O31" s="163" t="s">
        <v>540</v>
      </c>
      <c r="P31" s="164"/>
      <c r="Q31" s="164"/>
      <c r="R31" s="164"/>
      <c r="S31" s="188"/>
      <c r="T31" s="166" t="s">
        <v>541</v>
      </c>
      <c r="U31" s="166"/>
      <c r="V31" s="166"/>
      <c r="W31" s="166"/>
      <c r="X31" s="166"/>
      <c r="Y31" s="166"/>
      <c r="Z31" s="166"/>
      <c r="AA31" s="166"/>
      <c r="AB31" s="166"/>
      <c r="AC31" s="167"/>
      <c r="AD31" s="200" t="s">
        <v>542</v>
      </c>
      <c r="AE31" s="201"/>
      <c r="AF31" s="201"/>
      <c r="AG31" s="201"/>
      <c r="AH31" s="202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</row>
    <row r="32" s="106" customFormat="1" ht="17.1" customHeight="1" spans="2:73">
      <c r="B32" s="132" t="s">
        <v>543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/>
      <c r="O32" s="163" t="s">
        <v>544</v>
      </c>
      <c r="P32" s="164"/>
      <c r="Q32" s="164"/>
      <c r="R32" s="164"/>
      <c r="S32" s="188"/>
      <c r="T32" s="166" t="s">
        <v>545</v>
      </c>
      <c r="U32" s="166"/>
      <c r="V32" s="166"/>
      <c r="W32" s="166"/>
      <c r="X32" s="166"/>
      <c r="Y32" s="166"/>
      <c r="Z32" s="166"/>
      <c r="AA32" s="166"/>
      <c r="AB32" s="166"/>
      <c r="AC32" s="167"/>
      <c r="AD32" s="163" t="s">
        <v>149</v>
      </c>
      <c r="AE32" s="164"/>
      <c r="AF32" s="164"/>
      <c r="AG32" s="164"/>
      <c r="AH32" s="165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</row>
    <row r="33" s="106" customFormat="1" ht="17.1" customHeight="1" spans="2:73">
      <c r="B33" s="132" t="s">
        <v>546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/>
      <c r="O33" s="163" t="s">
        <v>514</v>
      </c>
      <c r="P33" s="164"/>
      <c r="Q33" s="164"/>
      <c r="R33" s="164"/>
      <c r="S33" s="188"/>
      <c r="T33" s="166" t="s">
        <v>547</v>
      </c>
      <c r="U33" s="166"/>
      <c r="V33" s="166"/>
      <c r="W33" s="166"/>
      <c r="X33" s="166"/>
      <c r="Y33" s="166"/>
      <c r="Z33" s="166"/>
      <c r="AA33" s="166"/>
      <c r="AB33" s="166"/>
      <c r="AC33" s="167"/>
      <c r="AD33" s="163" t="s">
        <v>149</v>
      </c>
      <c r="AE33" s="164"/>
      <c r="AF33" s="164"/>
      <c r="AG33" s="164"/>
      <c r="AH33" s="165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</row>
    <row r="34" s="106" customFormat="1" ht="91" customHeight="1" spans="2:73">
      <c r="B34" s="132" t="s">
        <v>548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/>
      <c r="O34" s="163" t="s">
        <v>549</v>
      </c>
      <c r="P34" s="164"/>
      <c r="Q34" s="164"/>
      <c r="R34" s="164"/>
      <c r="S34" s="188"/>
      <c r="T34" s="166" t="s">
        <v>459</v>
      </c>
      <c r="U34" s="166"/>
      <c r="V34" s="166"/>
      <c r="W34" s="166"/>
      <c r="X34" s="166"/>
      <c r="Y34" s="166"/>
      <c r="Z34" s="166"/>
      <c r="AA34" s="166"/>
      <c r="AB34" s="166"/>
      <c r="AC34" s="167"/>
      <c r="AD34" s="200" t="s">
        <v>550</v>
      </c>
      <c r="AE34" s="201"/>
      <c r="AF34" s="201"/>
      <c r="AG34" s="201"/>
      <c r="AH34" s="202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</row>
    <row r="35" s="106" customFormat="1" ht="17.1" customHeight="1" spans="2:73">
      <c r="B35" s="132" t="s">
        <v>551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/>
      <c r="O35" s="163"/>
      <c r="P35" s="164"/>
      <c r="Q35" s="164"/>
      <c r="R35" s="164"/>
      <c r="S35" s="188"/>
      <c r="T35" s="151" t="s">
        <v>552</v>
      </c>
      <c r="U35" s="203"/>
      <c r="V35" s="203"/>
      <c r="W35" s="203"/>
      <c r="X35" s="203"/>
      <c r="Y35" s="203"/>
      <c r="Z35" s="203"/>
      <c r="AA35" s="203"/>
      <c r="AB35" s="203"/>
      <c r="AC35" s="204"/>
      <c r="AD35" s="163" t="s">
        <v>553</v>
      </c>
      <c r="AE35" s="164"/>
      <c r="AF35" s="164"/>
      <c r="AG35" s="164"/>
      <c r="AH35" s="165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</row>
    <row r="36" s="106" customFormat="1" ht="17.1" customHeight="1" spans="2:73">
      <c r="B36" s="132" t="s">
        <v>554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/>
      <c r="O36" s="163" t="s">
        <v>555</v>
      </c>
      <c r="P36" s="164"/>
      <c r="Q36" s="164"/>
      <c r="R36" s="164"/>
      <c r="S36" s="188"/>
      <c r="T36" s="205" t="s">
        <v>556</v>
      </c>
      <c r="U36" s="206"/>
      <c r="V36" s="206"/>
      <c r="W36" s="206"/>
      <c r="X36" s="206"/>
      <c r="Y36" s="206"/>
      <c r="Z36" s="206"/>
      <c r="AA36" s="206"/>
      <c r="AB36" s="206"/>
      <c r="AC36" s="207"/>
      <c r="AD36" s="208"/>
      <c r="AE36" s="209"/>
      <c r="AF36" s="209"/>
      <c r="AG36" s="209"/>
      <c r="AH36" s="210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</row>
    <row r="37" s="106" customFormat="1" ht="17.1" customHeight="1" spans="2:73">
      <c r="B37" s="132" t="s">
        <v>557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/>
      <c r="O37" s="211" t="s">
        <v>558</v>
      </c>
      <c r="P37" s="211"/>
      <c r="Q37" s="211"/>
      <c r="R37" s="211"/>
      <c r="S37" s="212"/>
      <c r="T37" s="213"/>
      <c r="U37" s="166"/>
      <c r="V37" s="166"/>
      <c r="W37" s="166"/>
      <c r="X37" s="166"/>
      <c r="Y37" s="166"/>
      <c r="Z37" s="166"/>
      <c r="AA37" s="166"/>
      <c r="AB37" s="166"/>
      <c r="AC37" s="167"/>
      <c r="AD37" s="214"/>
      <c r="AE37" s="211"/>
      <c r="AF37" s="211"/>
      <c r="AG37" s="211"/>
      <c r="AH37" s="215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</row>
    <row r="38" s="106" customFormat="1" ht="17.1" customHeight="1" spans="2:73">
      <c r="B38" s="132" t="s">
        <v>431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/>
      <c r="O38" s="163" t="s">
        <v>109</v>
      </c>
      <c r="P38" s="164"/>
      <c r="Q38" s="164"/>
      <c r="R38" s="164"/>
      <c r="S38" s="188"/>
      <c r="T38" s="216" t="s">
        <v>559</v>
      </c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8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</row>
    <row r="39" s="106" customFormat="1" ht="17.1" customHeight="1" spans="2:73">
      <c r="B39" s="132" t="s">
        <v>560</v>
      </c>
      <c r="C39" s="178"/>
      <c r="D39" s="178"/>
      <c r="E39" s="178"/>
      <c r="F39" s="178"/>
      <c r="G39" s="166"/>
      <c r="H39" s="166"/>
      <c r="I39" s="166"/>
      <c r="J39" s="166"/>
      <c r="K39" s="166"/>
      <c r="L39" s="166"/>
      <c r="M39" s="166"/>
      <c r="N39" s="167"/>
      <c r="O39" s="163" t="s">
        <v>409</v>
      </c>
      <c r="P39" s="164"/>
      <c r="Q39" s="164"/>
      <c r="R39" s="164"/>
      <c r="S39" s="188"/>
      <c r="T39" s="219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1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</row>
    <row r="40" s="106" customFormat="1" ht="17.1" customHeight="1" spans="2:73">
      <c r="B40" s="132" t="s">
        <v>561</v>
      </c>
      <c r="C40" s="178"/>
      <c r="D40" s="178"/>
      <c r="E40" s="178"/>
      <c r="F40" s="178"/>
      <c r="G40" s="166"/>
      <c r="H40" s="166"/>
      <c r="I40" s="166"/>
      <c r="J40" s="166"/>
      <c r="K40" s="166"/>
      <c r="L40" s="166"/>
      <c r="M40" s="166"/>
      <c r="N40" s="167"/>
      <c r="O40" s="163" t="s">
        <v>409</v>
      </c>
      <c r="P40" s="164"/>
      <c r="Q40" s="164"/>
      <c r="R40" s="164"/>
      <c r="S40" s="188"/>
      <c r="T40" s="219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1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</row>
    <row r="41" s="1" customFormat="1" ht="17.1" customHeight="1" spans="2:73">
      <c r="B41" s="222" t="s">
        <v>562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4"/>
      <c r="O41" s="163" t="s">
        <v>63</v>
      </c>
      <c r="P41" s="164"/>
      <c r="Q41" s="164"/>
      <c r="R41" s="164"/>
      <c r="S41" s="188"/>
      <c r="T41" s="225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7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</row>
    <row r="42" s="1" customFormat="1" ht="17.1" customHeight="1" spans="2:73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</row>
    <row r="43" s="1" customFormat="1" ht="17.1" customHeight="1" spans="2:73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</row>
    <row r="44" s="1" customFormat="1" ht="20.1" customHeight="1" spans="2:73">
      <c r="B44" s="228" t="s">
        <v>17</v>
      </c>
      <c r="C44" s="229"/>
      <c r="D44" s="230" t="s">
        <v>563</v>
      </c>
      <c r="E44" s="231"/>
      <c r="F44" s="231"/>
      <c r="G44" s="232"/>
      <c r="H44" s="232"/>
      <c r="I44" s="232"/>
      <c r="J44" s="233"/>
      <c r="K44" s="230" t="s">
        <v>564</v>
      </c>
      <c r="L44" s="231"/>
      <c r="M44" s="231"/>
      <c r="N44" s="232"/>
      <c r="O44" s="233"/>
      <c r="P44" s="230" t="s">
        <v>565</v>
      </c>
      <c r="Q44" s="234"/>
      <c r="R44" s="235"/>
      <c r="S44" s="230" t="s">
        <v>566</v>
      </c>
      <c r="T44" s="231"/>
      <c r="U44" s="231"/>
      <c r="V44" s="232"/>
      <c r="W44" s="233"/>
      <c r="X44" s="230" t="s">
        <v>565</v>
      </c>
      <c r="Y44" s="234"/>
      <c r="Z44" s="235"/>
      <c r="AA44" s="231" t="s">
        <v>567</v>
      </c>
      <c r="AB44" s="231"/>
      <c r="AC44" s="231"/>
      <c r="AD44" s="232"/>
      <c r="AE44" s="233"/>
      <c r="AF44" s="230" t="s">
        <v>565</v>
      </c>
      <c r="AG44" s="234"/>
      <c r="AH44" s="236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</row>
    <row r="45" s="1" customFormat="1" ht="17.1" customHeight="1" spans="2:73">
      <c r="B45" s="132" t="s">
        <v>396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4"/>
      <c r="O45" s="135" t="s">
        <v>568</v>
      </c>
      <c r="P45" s="136"/>
      <c r="Q45" s="136"/>
      <c r="R45" s="136"/>
      <c r="S45" s="137"/>
      <c r="T45" s="138" t="s">
        <v>480</v>
      </c>
      <c r="U45" s="139"/>
      <c r="V45" s="139"/>
      <c r="W45" s="139"/>
      <c r="X45" s="139"/>
      <c r="Y45" s="139"/>
      <c r="Z45" s="139"/>
      <c r="AA45" s="139"/>
      <c r="AB45" s="139"/>
      <c r="AC45" s="140"/>
      <c r="AD45" s="135"/>
      <c r="AE45" s="137"/>
      <c r="AF45" s="135">
        <v>3.7</v>
      </c>
      <c r="AG45" s="137"/>
      <c r="AH45" s="141"/>
      <c r="AJ45" s="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</row>
    <row r="46" s="1" customFormat="1" ht="17.1" customHeight="1" spans="2:73">
      <c r="B46" s="145" t="s">
        <v>400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7"/>
      <c r="O46" s="148" t="s">
        <v>569</v>
      </c>
      <c r="P46" s="149"/>
      <c r="Q46" s="149"/>
      <c r="R46" s="149"/>
      <c r="S46" s="150"/>
      <c r="T46" s="151" t="s">
        <v>446</v>
      </c>
      <c r="U46" s="152"/>
      <c r="V46" s="152"/>
      <c r="W46" s="152"/>
      <c r="X46" s="152"/>
      <c r="Y46" s="152"/>
      <c r="Z46" s="152"/>
      <c r="AA46" s="152"/>
      <c r="AB46" s="152"/>
      <c r="AC46" s="153"/>
      <c r="AD46" s="154">
        <v>28.1</v>
      </c>
      <c r="AE46" s="155"/>
      <c r="AF46" s="155"/>
      <c r="AG46" s="155"/>
      <c r="AH46" s="156"/>
      <c r="AI46" s="2"/>
      <c r="AJ46" s="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</row>
    <row r="47" s="1" customFormat="1" ht="17.1" customHeight="1" spans="2:73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9"/>
      <c r="O47" s="160"/>
      <c r="P47" s="161"/>
      <c r="Q47" s="161"/>
      <c r="R47" s="161"/>
      <c r="S47" s="162"/>
      <c r="T47" s="133" t="s">
        <v>482</v>
      </c>
      <c r="U47" s="133"/>
      <c r="V47" s="133"/>
      <c r="W47" s="133"/>
      <c r="X47" s="133"/>
      <c r="Y47" s="133"/>
      <c r="Z47" s="133"/>
      <c r="AA47" s="133"/>
      <c r="AB47" s="133"/>
      <c r="AC47" s="134"/>
      <c r="AD47" s="163" t="s">
        <v>28</v>
      </c>
      <c r="AE47" s="164"/>
      <c r="AF47" s="164"/>
      <c r="AG47" s="164"/>
      <c r="AH47" s="165"/>
      <c r="AJ47" s="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</row>
    <row r="48" s="106" customFormat="1" ht="17.1" customHeight="1" spans="2:73">
      <c r="B48" s="132" t="s">
        <v>403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7"/>
      <c r="O48" s="168" t="s">
        <v>71</v>
      </c>
      <c r="P48" s="169"/>
      <c r="Q48" s="169"/>
      <c r="R48" s="169"/>
      <c r="S48" s="170"/>
      <c r="T48" s="166" t="s">
        <v>483</v>
      </c>
      <c r="U48" s="166"/>
      <c r="V48" s="166"/>
      <c r="W48" s="166"/>
      <c r="X48" s="166"/>
      <c r="Y48" s="166"/>
      <c r="Z48" s="166"/>
      <c r="AA48" s="166"/>
      <c r="AB48" s="166"/>
      <c r="AC48" s="167"/>
      <c r="AD48" s="171" t="s">
        <v>166</v>
      </c>
      <c r="AE48" s="172"/>
      <c r="AF48" s="172"/>
      <c r="AG48" s="172"/>
      <c r="AH48" s="173"/>
      <c r="AI48" s="174">
        <f>ROW()-7-INT(ROW()/40)*39</f>
        <v>2</v>
      </c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</row>
    <row r="49" s="106" customFormat="1" ht="17.1" customHeight="1" spans="2:73">
      <c r="B49" s="132" t="s">
        <v>404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7"/>
      <c r="O49" s="160" t="s">
        <v>484</v>
      </c>
      <c r="P49" s="161"/>
      <c r="Q49" s="161"/>
      <c r="R49" s="161"/>
      <c r="S49" s="162"/>
      <c r="T49" s="166" t="s">
        <v>485</v>
      </c>
      <c r="U49" s="166"/>
      <c r="V49" s="166"/>
      <c r="W49" s="166"/>
      <c r="X49" s="166"/>
      <c r="Y49" s="133" t="s">
        <v>486</v>
      </c>
      <c r="Z49" s="166"/>
      <c r="AA49" s="166"/>
      <c r="AB49" s="166"/>
      <c r="AC49" s="167"/>
      <c r="AD49" s="154" t="s">
        <v>274</v>
      </c>
      <c r="AE49" s="155"/>
      <c r="AF49" s="155"/>
      <c r="AG49" s="155"/>
      <c r="AH49" s="156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6"/>
      <c r="BJ49" s="176"/>
      <c r="BK49" s="176"/>
      <c r="BL49" s="176"/>
      <c r="BM49" s="176"/>
      <c r="BN49" s="176"/>
      <c r="BO49" s="176"/>
      <c r="BP49" s="176"/>
      <c r="BQ49" s="176"/>
      <c r="BR49" s="176"/>
      <c r="BS49" s="176"/>
      <c r="BT49" s="176"/>
      <c r="BU49" s="176"/>
    </row>
    <row r="50" s="106" customFormat="1" ht="17.1" customHeight="1" spans="2:73">
      <c r="B50" s="177" t="s">
        <v>487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7"/>
      <c r="O50" s="160" t="s">
        <v>409</v>
      </c>
      <c r="P50" s="161"/>
      <c r="Q50" s="161"/>
      <c r="R50" s="161"/>
      <c r="S50" s="162"/>
      <c r="T50" s="166" t="s">
        <v>488</v>
      </c>
      <c r="U50" s="166"/>
      <c r="V50" s="166"/>
      <c r="W50" s="166"/>
      <c r="X50" s="166"/>
      <c r="Y50" s="166"/>
      <c r="Z50" s="166"/>
      <c r="AA50" s="166"/>
      <c r="AB50" s="166"/>
      <c r="AC50" s="167"/>
      <c r="AD50" s="163" t="s">
        <v>64</v>
      </c>
      <c r="AE50" s="164"/>
      <c r="AF50" s="164"/>
      <c r="AG50" s="164"/>
      <c r="AH50" s="165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</row>
    <row r="51" s="106" customFormat="1" ht="17.1" customHeight="1" spans="2:73">
      <c r="B51" s="132" t="s">
        <v>489</v>
      </c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7"/>
      <c r="O51" s="160" t="s">
        <v>490</v>
      </c>
      <c r="P51" s="161"/>
      <c r="Q51" s="161"/>
      <c r="R51" s="161"/>
      <c r="S51" s="162"/>
      <c r="T51" s="178" t="s">
        <v>491</v>
      </c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</row>
    <row r="52" s="106" customFormat="1" ht="17.1" customHeight="1" spans="2:73">
      <c r="B52" s="180" t="s">
        <v>413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81"/>
      <c r="T52" s="166" t="s">
        <v>426</v>
      </c>
      <c r="U52" s="166"/>
      <c r="V52" s="166"/>
      <c r="W52" s="166"/>
      <c r="X52" s="166"/>
      <c r="Y52" s="166"/>
      <c r="Z52" s="166"/>
      <c r="AA52" s="166"/>
      <c r="AB52" s="166"/>
      <c r="AC52" s="167"/>
      <c r="AD52" s="163"/>
      <c r="AE52" s="164"/>
      <c r="AF52" s="164"/>
      <c r="AG52" s="164"/>
      <c r="AH52" s="165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</row>
    <row r="53" s="106" customFormat="1" ht="17.1" customHeight="1" spans="2:73">
      <c r="B53" s="182" t="s">
        <v>414</v>
      </c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4"/>
      <c r="O53" s="185" t="s">
        <v>492</v>
      </c>
      <c r="P53" s="186"/>
      <c r="Q53" s="186"/>
      <c r="R53" s="186"/>
      <c r="S53" s="187"/>
      <c r="T53" s="166" t="s">
        <v>427</v>
      </c>
      <c r="U53" s="166"/>
      <c r="V53" s="166"/>
      <c r="W53" s="166"/>
      <c r="X53" s="166"/>
      <c r="Y53" s="166"/>
      <c r="Z53" s="166"/>
      <c r="AA53" s="166"/>
      <c r="AB53" s="166"/>
      <c r="AC53" s="167"/>
      <c r="AD53" s="163" t="s">
        <v>493</v>
      </c>
      <c r="AE53" s="164"/>
      <c r="AF53" s="164"/>
      <c r="AG53" s="164"/>
      <c r="AH53" s="165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</row>
    <row r="54" s="106" customFormat="1" ht="17.1" customHeight="1" spans="2:73">
      <c r="B54" s="132" t="s">
        <v>494</v>
      </c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7"/>
      <c r="O54" s="163" t="s">
        <v>495</v>
      </c>
      <c r="P54" s="164"/>
      <c r="Q54" s="164"/>
      <c r="R54" s="164"/>
      <c r="S54" s="188"/>
      <c r="T54" s="166" t="s">
        <v>496</v>
      </c>
      <c r="U54" s="166"/>
      <c r="V54" s="166"/>
      <c r="W54" s="166"/>
      <c r="X54" s="166"/>
      <c r="Y54" s="166"/>
      <c r="Z54" s="166"/>
      <c r="AA54" s="166"/>
      <c r="AB54" s="166"/>
      <c r="AC54" s="167"/>
      <c r="AD54" s="163" t="s">
        <v>497</v>
      </c>
      <c r="AE54" s="164"/>
      <c r="AF54" s="164"/>
      <c r="AG54" s="164"/>
      <c r="AH54" s="165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6"/>
      <c r="BJ54" s="176"/>
      <c r="BK54" s="176"/>
      <c r="BL54" s="176"/>
      <c r="BM54" s="176"/>
      <c r="BN54" s="176"/>
      <c r="BO54" s="176"/>
      <c r="BP54" s="176"/>
      <c r="BQ54" s="176"/>
      <c r="BR54" s="176"/>
      <c r="BS54" s="176"/>
      <c r="BT54" s="176"/>
      <c r="BU54" s="176"/>
    </row>
    <row r="55" s="106" customFormat="1" ht="17.1" customHeight="1" spans="2:73">
      <c r="B55" s="132" t="s">
        <v>498</v>
      </c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7"/>
      <c r="O55" s="163" t="s">
        <v>499</v>
      </c>
      <c r="P55" s="164"/>
      <c r="Q55" s="164"/>
      <c r="R55" s="164"/>
      <c r="S55" s="188"/>
      <c r="T55" s="166" t="s">
        <v>500</v>
      </c>
      <c r="U55" s="166"/>
      <c r="V55" s="166"/>
      <c r="W55" s="166"/>
      <c r="X55" s="166"/>
      <c r="Y55" s="166"/>
      <c r="Z55" s="166"/>
      <c r="AA55" s="166"/>
      <c r="AB55" s="166"/>
      <c r="AC55" s="167"/>
      <c r="AD55" s="163" t="s">
        <v>501</v>
      </c>
      <c r="AE55" s="164"/>
      <c r="AF55" s="164"/>
      <c r="AG55" s="164"/>
      <c r="AH55" s="165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</row>
    <row r="56" s="106" customFormat="1" ht="17.1" customHeight="1" spans="2:73">
      <c r="B56" s="132" t="s">
        <v>502</v>
      </c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7"/>
      <c r="O56" s="163" t="s">
        <v>503</v>
      </c>
      <c r="P56" s="164"/>
      <c r="Q56" s="164"/>
      <c r="R56" s="164"/>
      <c r="S56" s="188"/>
      <c r="T56" s="166" t="s">
        <v>504</v>
      </c>
      <c r="U56" s="166"/>
      <c r="V56" s="166"/>
      <c r="W56" s="166"/>
      <c r="X56" s="166"/>
      <c r="Y56" s="166"/>
      <c r="Z56" s="166"/>
      <c r="AA56" s="166"/>
      <c r="AB56" s="166"/>
      <c r="AC56" s="167"/>
      <c r="AD56" s="163"/>
      <c r="AE56" s="164"/>
      <c r="AF56" s="164"/>
      <c r="AG56" s="164"/>
      <c r="AH56" s="165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</row>
    <row r="57" s="106" customFormat="1" ht="17.1" customHeight="1" spans="2:73">
      <c r="B57" s="132" t="s">
        <v>505</v>
      </c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7"/>
      <c r="O57" s="163"/>
      <c r="P57" s="164"/>
      <c r="Q57" s="164"/>
      <c r="R57" s="164"/>
      <c r="S57" s="188"/>
      <c r="T57" s="166" t="s">
        <v>506</v>
      </c>
      <c r="U57" s="166"/>
      <c r="V57" s="166"/>
      <c r="W57" s="166"/>
      <c r="X57" s="166"/>
      <c r="Y57" s="166"/>
      <c r="Z57" s="166"/>
      <c r="AA57" s="166"/>
      <c r="AB57" s="166"/>
      <c r="AC57" s="167"/>
      <c r="AD57" s="163"/>
      <c r="AE57" s="164"/>
      <c r="AF57" s="164"/>
      <c r="AG57" s="164"/>
      <c r="AH57" s="165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</row>
    <row r="58" s="106" customFormat="1" ht="17.1" customHeight="1" spans="2:73">
      <c r="B58" s="189" t="s">
        <v>507</v>
      </c>
      <c r="C58" s="190"/>
      <c r="D58" s="191"/>
      <c r="E58" s="192" t="s">
        <v>508</v>
      </c>
      <c r="F58" s="192"/>
      <c r="G58" s="192"/>
      <c r="H58" s="192"/>
      <c r="I58" s="192"/>
      <c r="J58" s="192"/>
      <c r="K58" s="193"/>
      <c r="L58" s="166" t="s">
        <v>509</v>
      </c>
      <c r="M58" s="166"/>
      <c r="N58" s="167"/>
      <c r="O58" s="163"/>
      <c r="P58" s="164"/>
      <c r="Q58" s="164"/>
      <c r="R58" s="164"/>
      <c r="S58" s="188"/>
      <c r="T58" s="166" t="s">
        <v>510</v>
      </c>
      <c r="U58" s="166"/>
      <c r="V58" s="166"/>
      <c r="W58" s="166"/>
      <c r="X58" s="166"/>
      <c r="Y58" s="166"/>
      <c r="Z58" s="166"/>
      <c r="AA58" s="166"/>
      <c r="AB58" s="166"/>
      <c r="AC58" s="167"/>
      <c r="AD58" s="163" t="s">
        <v>511</v>
      </c>
      <c r="AE58" s="164"/>
      <c r="AF58" s="164"/>
      <c r="AG58" s="164"/>
      <c r="AH58" s="165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</row>
    <row r="59" s="106" customFormat="1" ht="17.1" customHeight="1" spans="2:73">
      <c r="B59" s="194"/>
      <c r="C59" s="195"/>
      <c r="D59" s="196"/>
      <c r="E59" s="192" t="s">
        <v>512</v>
      </c>
      <c r="F59" s="192"/>
      <c r="G59" s="192"/>
      <c r="H59" s="192"/>
      <c r="I59" s="192"/>
      <c r="J59" s="192"/>
      <c r="K59" s="193"/>
      <c r="L59" s="166" t="s">
        <v>513</v>
      </c>
      <c r="M59" s="166"/>
      <c r="N59" s="167"/>
      <c r="O59" s="163" t="s">
        <v>514</v>
      </c>
      <c r="P59" s="164"/>
      <c r="Q59" s="164"/>
      <c r="R59" s="164"/>
      <c r="S59" s="188"/>
      <c r="T59" s="166" t="s">
        <v>515</v>
      </c>
      <c r="U59" s="166"/>
      <c r="V59" s="166"/>
      <c r="W59" s="166"/>
      <c r="X59" s="166"/>
      <c r="Y59" s="166"/>
      <c r="Z59" s="166"/>
      <c r="AA59" s="166"/>
      <c r="AB59" s="166"/>
      <c r="AC59" s="167"/>
      <c r="AD59" s="163" t="s">
        <v>516</v>
      </c>
      <c r="AE59" s="164"/>
      <c r="AF59" s="164"/>
      <c r="AG59" s="164"/>
      <c r="AH59" s="165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</row>
    <row r="60" s="106" customFormat="1" ht="17.1" customHeight="1" spans="2:73">
      <c r="B60" s="197"/>
      <c r="C60" s="198"/>
      <c r="D60" s="199"/>
      <c r="E60" s="166" t="s">
        <v>517</v>
      </c>
      <c r="F60" s="166"/>
      <c r="G60" s="166"/>
      <c r="H60" s="166"/>
      <c r="I60" s="166"/>
      <c r="J60" s="166"/>
      <c r="K60" s="167"/>
      <c r="L60" s="166" t="s">
        <v>518</v>
      </c>
      <c r="M60" s="166"/>
      <c r="N60" s="167"/>
      <c r="O60" s="163"/>
      <c r="P60" s="164"/>
      <c r="Q60" s="164"/>
      <c r="R60" s="164"/>
      <c r="S60" s="188"/>
      <c r="T60" s="163" t="s">
        <v>519</v>
      </c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5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6"/>
      <c r="BJ60" s="176"/>
      <c r="BK60" s="176"/>
      <c r="BL60" s="176"/>
      <c r="BM60" s="176"/>
      <c r="BN60" s="176"/>
      <c r="BO60" s="176"/>
      <c r="BP60" s="176"/>
      <c r="BQ60" s="176"/>
      <c r="BR60" s="176"/>
      <c r="BS60" s="176"/>
      <c r="BT60" s="176"/>
      <c r="BU60" s="176"/>
    </row>
    <row r="61" s="106" customFormat="1" ht="17.1" customHeight="1" spans="2:73">
      <c r="B61" s="132" t="s">
        <v>520</v>
      </c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7"/>
      <c r="O61" s="163" t="s">
        <v>521</v>
      </c>
      <c r="P61" s="164"/>
      <c r="Q61" s="164"/>
      <c r="R61" s="164"/>
      <c r="S61" s="188"/>
      <c r="T61" s="166" t="s">
        <v>426</v>
      </c>
      <c r="U61" s="166"/>
      <c r="V61" s="166"/>
      <c r="W61" s="166"/>
      <c r="X61" s="166"/>
      <c r="Y61" s="166"/>
      <c r="Z61" s="166"/>
      <c r="AA61" s="166"/>
      <c r="AB61" s="166"/>
      <c r="AC61" s="167"/>
      <c r="AD61" s="163"/>
      <c r="AE61" s="164"/>
      <c r="AF61" s="164"/>
      <c r="AG61" s="164"/>
      <c r="AH61" s="165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</row>
    <row r="62" s="106" customFormat="1" ht="17.1" customHeight="1" spans="2:73">
      <c r="B62" s="132" t="s">
        <v>522</v>
      </c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7"/>
      <c r="O62" s="163"/>
      <c r="P62" s="164"/>
      <c r="Q62" s="164"/>
      <c r="R62" s="164"/>
      <c r="S62" s="188"/>
      <c r="T62" s="166" t="s">
        <v>433</v>
      </c>
      <c r="U62" s="166"/>
      <c r="V62" s="166"/>
      <c r="W62" s="166"/>
      <c r="X62" s="166"/>
      <c r="Y62" s="166"/>
      <c r="Z62" s="166"/>
      <c r="AA62" s="166"/>
      <c r="AB62" s="166"/>
      <c r="AC62" s="167"/>
      <c r="AD62" s="163" t="s">
        <v>51</v>
      </c>
      <c r="AE62" s="164"/>
      <c r="AF62" s="164"/>
      <c r="AG62" s="164"/>
      <c r="AH62" s="165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</row>
    <row r="63" s="106" customFormat="1" ht="17.1" customHeight="1" spans="2:73">
      <c r="B63" s="132" t="s">
        <v>523</v>
      </c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7"/>
      <c r="O63" s="163"/>
      <c r="P63" s="164"/>
      <c r="Q63" s="164"/>
      <c r="R63" s="164"/>
      <c r="S63" s="188"/>
      <c r="T63" s="166" t="s">
        <v>524</v>
      </c>
      <c r="U63" s="166"/>
      <c r="V63" s="166"/>
      <c r="W63" s="166"/>
      <c r="X63" s="166"/>
      <c r="Y63" s="166"/>
      <c r="Z63" s="166"/>
      <c r="AA63" s="166"/>
      <c r="AB63" s="166"/>
      <c r="AC63" s="167"/>
      <c r="AD63" s="163" t="s">
        <v>51</v>
      </c>
      <c r="AE63" s="164"/>
      <c r="AF63" s="164"/>
      <c r="AG63" s="164"/>
      <c r="AH63" s="165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6"/>
      <c r="BJ63" s="176"/>
      <c r="BK63" s="176"/>
      <c r="BL63" s="176"/>
      <c r="BM63" s="176"/>
      <c r="BN63" s="176"/>
      <c r="BO63" s="176"/>
      <c r="BP63" s="176"/>
      <c r="BQ63" s="176"/>
      <c r="BR63" s="176"/>
      <c r="BS63" s="176"/>
      <c r="BT63" s="176"/>
      <c r="BU63" s="176"/>
    </row>
    <row r="64" s="106" customFormat="1" ht="17.1" customHeight="1" spans="2:73">
      <c r="B64" s="132" t="s">
        <v>525</v>
      </c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7"/>
      <c r="O64" s="166"/>
      <c r="P64" s="166"/>
      <c r="Q64" s="166"/>
      <c r="R64" s="166"/>
      <c r="S64" s="167"/>
      <c r="T64" s="166" t="s">
        <v>526</v>
      </c>
      <c r="U64" s="166"/>
      <c r="V64" s="166"/>
      <c r="W64" s="166"/>
      <c r="X64" s="166"/>
      <c r="Y64" s="166"/>
      <c r="Z64" s="166"/>
      <c r="AA64" s="166"/>
      <c r="AB64" s="166"/>
      <c r="AC64" s="167"/>
      <c r="AD64" s="163" t="s">
        <v>527</v>
      </c>
      <c r="AE64" s="164"/>
      <c r="AF64" s="164"/>
      <c r="AG64" s="164"/>
      <c r="AH64" s="165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</row>
    <row r="65" s="106" customFormat="1" ht="17.1" customHeight="1" spans="2:73">
      <c r="B65" s="132" t="s">
        <v>528</v>
      </c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7"/>
      <c r="O65" s="163"/>
      <c r="P65" s="164"/>
      <c r="Q65" s="164"/>
      <c r="R65" s="164"/>
      <c r="S65" s="188"/>
      <c r="T65" s="166" t="s">
        <v>496</v>
      </c>
      <c r="U65" s="166"/>
      <c r="V65" s="166"/>
      <c r="W65" s="166"/>
      <c r="X65" s="166"/>
      <c r="Y65" s="166"/>
      <c r="Z65" s="166"/>
      <c r="AA65" s="166"/>
      <c r="AB65" s="166"/>
      <c r="AC65" s="167"/>
      <c r="AD65" s="163"/>
      <c r="AE65" s="164"/>
      <c r="AF65" s="164"/>
      <c r="AG65" s="164"/>
      <c r="AH65" s="165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6"/>
      <c r="BJ65" s="176"/>
      <c r="BK65" s="176"/>
      <c r="BL65" s="176"/>
      <c r="BM65" s="176"/>
      <c r="BN65" s="176"/>
      <c r="BO65" s="176"/>
      <c r="BP65" s="176"/>
      <c r="BQ65" s="176"/>
      <c r="BR65" s="176"/>
      <c r="BS65" s="176"/>
      <c r="BT65" s="176"/>
      <c r="BU65" s="176"/>
    </row>
    <row r="66" s="106" customFormat="1" ht="17.1" customHeight="1" spans="2:73">
      <c r="B66" s="132" t="s">
        <v>529</v>
      </c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7"/>
      <c r="O66" s="163"/>
      <c r="P66" s="164"/>
      <c r="Q66" s="164"/>
      <c r="R66" s="164"/>
      <c r="S66" s="188"/>
      <c r="T66" s="166" t="s">
        <v>456</v>
      </c>
      <c r="U66" s="166"/>
      <c r="V66" s="166"/>
      <c r="W66" s="166"/>
      <c r="X66" s="166"/>
      <c r="Y66" s="166"/>
      <c r="Z66" s="166"/>
      <c r="AA66" s="166"/>
      <c r="AB66" s="166"/>
      <c r="AC66" s="167"/>
      <c r="AD66" s="163" t="s">
        <v>52</v>
      </c>
      <c r="AE66" s="164"/>
      <c r="AF66" s="164"/>
      <c r="AG66" s="164"/>
      <c r="AH66" s="165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</row>
    <row r="67" s="106" customFormat="1" ht="17.1" customHeight="1" spans="2:73">
      <c r="B67" s="132" t="s">
        <v>530</v>
      </c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7"/>
      <c r="O67" s="166"/>
      <c r="P67" s="166"/>
      <c r="Q67" s="166"/>
      <c r="R67" s="166"/>
      <c r="S67" s="167"/>
      <c r="T67" s="166" t="s">
        <v>531</v>
      </c>
      <c r="U67" s="166"/>
      <c r="V67" s="166"/>
      <c r="W67" s="166"/>
      <c r="X67" s="166"/>
      <c r="Y67" s="166"/>
      <c r="Z67" s="166"/>
      <c r="AA67" s="166"/>
      <c r="AB67" s="166"/>
      <c r="AC67" s="167"/>
      <c r="AD67" s="163" t="s">
        <v>516</v>
      </c>
      <c r="AE67" s="164"/>
      <c r="AF67" s="164"/>
      <c r="AG67" s="164"/>
      <c r="AH67" s="165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</row>
    <row r="68" s="106" customFormat="1" ht="17.1" customHeight="1" spans="2:73">
      <c r="B68" s="132" t="s">
        <v>532</v>
      </c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7"/>
      <c r="O68" s="163" t="s">
        <v>533</v>
      </c>
      <c r="P68" s="164"/>
      <c r="Q68" s="164"/>
      <c r="R68" s="164"/>
      <c r="S68" s="188"/>
      <c r="T68" s="166" t="s">
        <v>534</v>
      </c>
      <c r="U68" s="166"/>
      <c r="V68" s="166"/>
      <c r="W68" s="166"/>
      <c r="X68" s="166"/>
      <c r="Y68" s="166"/>
      <c r="Z68" s="166"/>
      <c r="AA68" s="166"/>
      <c r="AB68" s="166"/>
      <c r="AC68" s="167"/>
      <c r="AD68" s="163" t="s">
        <v>516</v>
      </c>
      <c r="AE68" s="164"/>
      <c r="AF68" s="164"/>
      <c r="AG68" s="164"/>
      <c r="AH68" s="165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6"/>
      <c r="BJ68" s="176"/>
      <c r="BK68" s="176"/>
      <c r="BL68" s="176"/>
      <c r="BM68" s="176"/>
      <c r="BN68" s="176"/>
      <c r="BO68" s="176"/>
      <c r="BP68" s="176"/>
      <c r="BQ68" s="176"/>
      <c r="BR68" s="176"/>
      <c r="BS68" s="176"/>
      <c r="BT68" s="176"/>
      <c r="BU68" s="176"/>
    </row>
    <row r="69" s="106" customFormat="1" ht="17.1" customHeight="1" spans="2:73">
      <c r="B69" s="180" t="s">
        <v>535</v>
      </c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81"/>
      <c r="T69" s="166" t="s">
        <v>536</v>
      </c>
      <c r="U69" s="166"/>
      <c r="V69" s="166"/>
      <c r="W69" s="166"/>
      <c r="X69" s="166"/>
      <c r="Y69" s="166"/>
      <c r="Z69" s="166"/>
      <c r="AA69" s="166"/>
      <c r="AB69" s="166"/>
      <c r="AC69" s="167"/>
      <c r="AD69" s="163" t="s">
        <v>99</v>
      </c>
      <c r="AE69" s="164"/>
      <c r="AF69" s="164"/>
      <c r="AG69" s="164"/>
      <c r="AH69" s="165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6"/>
      <c r="BJ69" s="176"/>
      <c r="BK69" s="176"/>
      <c r="BL69" s="176"/>
      <c r="BM69" s="176"/>
      <c r="BN69" s="176"/>
      <c r="BO69" s="176"/>
      <c r="BP69" s="176"/>
      <c r="BQ69" s="176"/>
      <c r="BR69" s="176"/>
      <c r="BS69" s="176"/>
      <c r="BT69" s="176"/>
      <c r="BU69" s="176"/>
    </row>
    <row r="70" s="106" customFormat="1" ht="17.1" customHeight="1" spans="2:73">
      <c r="B70" s="132" t="s">
        <v>537</v>
      </c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7"/>
      <c r="O70" s="163"/>
      <c r="P70" s="164"/>
      <c r="Q70" s="164"/>
      <c r="R70" s="164"/>
      <c r="S70" s="188"/>
      <c r="T70" s="178" t="s">
        <v>538</v>
      </c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75"/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</row>
    <row r="71" s="106" customFormat="1" ht="52" customHeight="1" spans="2:73">
      <c r="B71" s="132" t="s">
        <v>539</v>
      </c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7"/>
      <c r="O71" s="163" t="s">
        <v>540</v>
      </c>
      <c r="P71" s="164"/>
      <c r="Q71" s="164"/>
      <c r="R71" s="164"/>
      <c r="S71" s="188"/>
      <c r="T71" s="166" t="s">
        <v>541</v>
      </c>
      <c r="U71" s="166"/>
      <c r="V71" s="166"/>
      <c r="W71" s="166"/>
      <c r="X71" s="166"/>
      <c r="Y71" s="166"/>
      <c r="Z71" s="166"/>
      <c r="AA71" s="166"/>
      <c r="AB71" s="166"/>
      <c r="AC71" s="167"/>
      <c r="AD71" s="200" t="s">
        <v>542</v>
      </c>
      <c r="AE71" s="201"/>
      <c r="AF71" s="201"/>
      <c r="AG71" s="201"/>
      <c r="AH71" s="202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</row>
    <row r="72" s="106" customFormat="1" ht="17.1" customHeight="1" spans="2:73">
      <c r="B72" s="132" t="s">
        <v>543</v>
      </c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7"/>
      <c r="O72" s="163" t="s">
        <v>544</v>
      </c>
      <c r="P72" s="164"/>
      <c r="Q72" s="164"/>
      <c r="R72" s="164"/>
      <c r="S72" s="188"/>
      <c r="T72" s="166" t="s">
        <v>545</v>
      </c>
      <c r="U72" s="166"/>
      <c r="V72" s="166"/>
      <c r="W72" s="166"/>
      <c r="X72" s="166"/>
      <c r="Y72" s="166"/>
      <c r="Z72" s="166"/>
      <c r="AA72" s="166"/>
      <c r="AB72" s="166"/>
      <c r="AC72" s="167"/>
      <c r="AD72" s="163" t="s">
        <v>149</v>
      </c>
      <c r="AE72" s="164"/>
      <c r="AF72" s="164"/>
      <c r="AG72" s="164"/>
      <c r="AH72" s="165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</row>
    <row r="73" s="106" customFormat="1" ht="17.1" customHeight="1" spans="2:73">
      <c r="B73" s="132" t="s">
        <v>546</v>
      </c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7"/>
      <c r="O73" s="163" t="s">
        <v>514</v>
      </c>
      <c r="P73" s="164"/>
      <c r="Q73" s="164"/>
      <c r="R73" s="164"/>
      <c r="S73" s="188"/>
      <c r="T73" s="166" t="s">
        <v>547</v>
      </c>
      <c r="U73" s="166"/>
      <c r="V73" s="166"/>
      <c r="W73" s="166"/>
      <c r="X73" s="166"/>
      <c r="Y73" s="166"/>
      <c r="Z73" s="166"/>
      <c r="AA73" s="166"/>
      <c r="AB73" s="166"/>
      <c r="AC73" s="167"/>
      <c r="AD73" s="163" t="s">
        <v>149</v>
      </c>
      <c r="AE73" s="164"/>
      <c r="AF73" s="164"/>
      <c r="AG73" s="164"/>
      <c r="AH73" s="165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75"/>
      <c r="AY73" s="175"/>
      <c r="AZ73" s="175"/>
      <c r="BA73" s="175"/>
      <c r="BB73" s="175"/>
      <c r="BC73" s="175"/>
      <c r="BD73" s="175"/>
      <c r="BE73" s="175"/>
      <c r="BF73" s="175"/>
      <c r="BG73" s="175"/>
      <c r="BH73" s="175"/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</row>
    <row r="74" s="106" customFormat="1" ht="86" customHeight="1" spans="2:73">
      <c r="B74" s="132" t="s">
        <v>548</v>
      </c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7"/>
      <c r="O74" s="163" t="s">
        <v>549</v>
      </c>
      <c r="P74" s="164"/>
      <c r="Q74" s="164"/>
      <c r="R74" s="164"/>
      <c r="S74" s="188"/>
      <c r="T74" s="166" t="s">
        <v>459</v>
      </c>
      <c r="U74" s="166"/>
      <c r="V74" s="166"/>
      <c r="W74" s="166"/>
      <c r="X74" s="166"/>
      <c r="Y74" s="166"/>
      <c r="Z74" s="166"/>
      <c r="AA74" s="166"/>
      <c r="AB74" s="166"/>
      <c r="AC74" s="167"/>
      <c r="AD74" s="200" t="s">
        <v>550</v>
      </c>
      <c r="AE74" s="201"/>
      <c r="AF74" s="201"/>
      <c r="AG74" s="201"/>
      <c r="AH74" s="202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6"/>
      <c r="BJ74" s="176"/>
      <c r="BK74" s="176"/>
      <c r="BL74" s="176"/>
      <c r="BM74" s="176"/>
      <c r="BN74" s="176"/>
      <c r="BO74" s="176"/>
      <c r="BP74" s="176"/>
      <c r="BQ74" s="176"/>
      <c r="BR74" s="176"/>
      <c r="BS74" s="176"/>
      <c r="BT74" s="176"/>
      <c r="BU74" s="176"/>
    </row>
    <row r="75" s="106" customFormat="1" ht="17.1" customHeight="1" spans="2:73">
      <c r="B75" s="132" t="s">
        <v>551</v>
      </c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7"/>
      <c r="O75" s="163"/>
      <c r="P75" s="164"/>
      <c r="Q75" s="164"/>
      <c r="R75" s="164"/>
      <c r="S75" s="188"/>
      <c r="T75" s="151" t="s">
        <v>552</v>
      </c>
      <c r="U75" s="203"/>
      <c r="V75" s="203"/>
      <c r="W75" s="203"/>
      <c r="X75" s="203"/>
      <c r="Y75" s="203"/>
      <c r="Z75" s="203"/>
      <c r="AA75" s="203"/>
      <c r="AB75" s="203"/>
      <c r="AC75" s="204"/>
      <c r="AD75" s="163" t="s">
        <v>553</v>
      </c>
      <c r="AE75" s="164"/>
      <c r="AF75" s="164"/>
      <c r="AG75" s="164"/>
      <c r="AH75" s="165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176"/>
      <c r="BU75" s="176"/>
    </row>
    <row r="76" s="106" customFormat="1" ht="17.1" customHeight="1" spans="2:73">
      <c r="B76" s="132" t="s">
        <v>554</v>
      </c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7"/>
      <c r="O76" s="163" t="s">
        <v>555</v>
      </c>
      <c r="P76" s="164"/>
      <c r="Q76" s="164"/>
      <c r="R76" s="164"/>
      <c r="S76" s="188"/>
      <c r="T76" s="205" t="s">
        <v>556</v>
      </c>
      <c r="U76" s="206"/>
      <c r="V76" s="206"/>
      <c r="W76" s="206"/>
      <c r="X76" s="206"/>
      <c r="Y76" s="206"/>
      <c r="Z76" s="206"/>
      <c r="AA76" s="206"/>
      <c r="AB76" s="206"/>
      <c r="AC76" s="207"/>
      <c r="AD76" s="208"/>
      <c r="AE76" s="209"/>
      <c r="AF76" s="209"/>
      <c r="AG76" s="209"/>
      <c r="AH76" s="210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</row>
    <row r="77" s="106" customFormat="1" ht="17.1" customHeight="1" spans="2:73">
      <c r="B77" s="132" t="s">
        <v>557</v>
      </c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7"/>
      <c r="O77" s="211" t="s">
        <v>558</v>
      </c>
      <c r="P77" s="211"/>
      <c r="Q77" s="211"/>
      <c r="R77" s="211"/>
      <c r="S77" s="212"/>
      <c r="T77" s="213"/>
      <c r="U77" s="166"/>
      <c r="V77" s="166"/>
      <c r="W77" s="166"/>
      <c r="X77" s="166"/>
      <c r="Y77" s="166"/>
      <c r="Z77" s="166"/>
      <c r="AA77" s="166"/>
      <c r="AB77" s="166"/>
      <c r="AC77" s="167"/>
      <c r="AD77" s="214"/>
      <c r="AE77" s="211"/>
      <c r="AF77" s="211"/>
      <c r="AG77" s="211"/>
      <c r="AH77" s="215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6"/>
      <c r="BJ77" s="176"/>
      <c r="BK77" s="176"/>
      <c r="BL77" s="176"/>
      <c r="BM77" s="176"/>
      <c r="BN77" s="176"/>
      <c r="BO77" s="176"/>
      <c r="BP77" s="176"/>
      <c r="BQ77" s="176"/>
      <c r="BR77" s="176"/>
      <c r="BS77" s="176"/>
      <c r="BT77" s="176"/>
      <c r="BU77" s="176"/>
    </row>
    <row r="78" s="106" customFormat="1" ht="17.1" customHeight="1" spans="2:73">
      <c r="B78" s="132" t="s">
        <v>431</v>
      </c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7"/>
      <c r="O78" s="163" t="s">
        <v>109</v>
      </c>
      <c r="P78" s="164"/>
      <c r="Q78" s="164"/>
      <c r="R78" s="164"/>
      <c r="S78" s="188"/>
      <c r="T78" s="216" t="s">
        <v>559</v>
      </c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8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6"/>
      <c r="BU78" s="176"/>
    </row>
    <row r="79" s="106" customFormat="1" ht="17.1" customHeight="1" spans="2:73">
      <c r="B79" s="132" t="s">
        <v>560</v>
      </c>
      <c r="C79" s="178"/>
      <c r="D79" s="178"/>
      <c r="E79" s="178"/>
      <c r="F79" s="178"/>
      <c r="G79" s="166"/>
      <c r="H79" s="166"/>
      <c r="I79" s="166"/>
      <c r="J79" s="166"/>
      <c r="K79" s="166"/>
      <c r="L79" s="166"/>
      <c r="M79" s="166"/>
      <c r="N79" s="167"/>
      <c r="O79" s="163" t="s">
        <v>409</v>
      </c>
      <c r="P79" s="164"/>
      <c r="Q79" s="164"/>
      <c r="R79" s="164"/>
      <c r="S79" s="188"/>
      <c r="T79" s="219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1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</row>
    <row r="80" s="106" customFormat="1" ht="17.1" customHeight="1" spans="2:73">
      <c r="B80" s="132" t="s">
        <v>561</v>
      </c>
      <c r="C80" s="178"/>
      <c r="D80" s="178"/>
      <c r="E80" s="178"/>
      <c r="F80" s="178"/>
      <c r="G80" s="166"/>
      <c r="H80" s="166"/>
      <c r="I80" s="166"/>
      <c r="J80" s="166"/>
      <c r="K80" s="166"/>
      <c r="L80" s="166"/>
      <c r="M80" s="166"/>
      <c r="N80" s="167"/>
      <c r="O80" s="163" t="s">
        <v>409</v>
      </c>
      <c r="P80" s="164"/>
      <c r="Q80" s="164"/>
      <c r="R80" s="164"/>
      <c r="S80" s="188"/>
      <c r="T80" s="219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1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</row>
    <row r="81" s="1" customFormat="1" ht="17.1" customHeight="1" spans="2:73">
      <c r="B81" s="222" t="s">
        <v>562</v>
      </c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4"/>
      <c r="O81" s="163" t="s">
        <v>63</v>
      </c>
      <c r="P81" s="164"/>
      <c r="Q81" s="164"/>
      <c r="R81" s="164"/>
      <c r="S81" s="188"/>
      <c r="T81" s="225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7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</row>
    <row r="82" s="1" customFormat="1" ht="17.1" customHeight="1" spans="2:73">
      <c r="B82" s="93"/>
      <c r="C82" s="94"/>
      <c r="D82" s="95"/>
      <c r="E82" s="95"/>
      <c r="F82" s="95"/>
      <c r="G82" s="95"/>
      <c r="H82" s="95"/>
      <c r="I82" s="95"/>
      <c r="J82" s="95"/>
      <c r="K82" s="96"/>
      <c r="L82" s="95"/>
      <c r="M82" s="95"/>
      <c r="N82" s="95"/>
      <c r="O82" s="95"/>
      <c r="P82" s="96"/>
      <c r="Q82" s="95"/>
      <c r="R82" s="94"/>
      <c r="S82" s="95"/>
      <c r="T82" s="95"/>
      <c r="U82" s="95"/>
      <c r="V82" s="95"/>
      <c r="W82" s="95"/>
      <c r="X82" s="96"/>
      <c r="Y82" s="95"/>
      <c r="Z82" s="95"/>
      <c r="AA82" s="96"/>
      <c r="AB82" s="95"/>
      <c r="AC82" s="95"/>
      <c r="AD82" s="95"/>
      <c r="AE82" s="95"/>
      <c r="AF82" s="96"/>
      <c r="AG82" s="95"/>
      <c r="AH82" s="97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3"/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</row>
    <row r="83" s="1" customFormat="1" ht="17.1" customHeight="1" spans="2:73">
      <c r="B83" s="93"/>
      <c r="C83" s="94"/>
      <c r="D83" s="95"/>
      <c r="E83" s="95"/>
      <c r="F83" s="95"/>
      <c r="G83" s="95"/>
      <c r="H83" s="95"/>
      <c r="I83" s="95"/>
      <c r="J83" s="95"/>
      <c r="K83" s="96"/>
      <c r="L83" s="95"/>
      <c r="M83" s="95"/>
      <c r="N83" s="95"/>
      <c r="O83" s="95"/>
      <c r="P83" s="96"/>
      <c r="Q83" s="95"/>
      <c r="R83" s="94"/>
      <c r="S83" s="95"/>
      <c r="T83" s="95"/>
      <c r="U83" s="95"/>
      <c r="V83" s="95"/>
      <c r="W83" s="95"/>
      <c r="X83" s="96"/>
      <c r="Y83" s="95"/>
      <c r="Z83" s="95"/>
      <c r="AA83" s="96"/>
      <c r="AB83" s="95"/>
      <c r="AC83" s="95"/>
      <c r="AD83" s="95"/>
      <c r="AE83" s="95"/>
      <c r="AF83" s="96"/>
      <c r="AG83" s="95"/>
      <c r="AH83" s="97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3"/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</row>
    <row r="84" s="1" customFormat="1" ht="20.1" customHeight="1" spans="2:73">
      <c r="B84" s="228" t="s">
        <v>17</v>
      </c>
      <c r="C84" s="229"/>
      <c r="D84" s="230" t="s">
        <v>563</v>
      </c>
      <c r="E84" s="231"/>
      <c r="F84" s="231"/>
      <c r="G84" s="232"/>
      <c r="H84" s="232"/>
      <c r="I84" s="232"/>
      <c r="J84" s="233"/>
      <c r="K84" s="230" t="s">
        <v>564</v>
      </c>
      <c r="L84" s="231"/>
      <c r="M84" s="231"/>
      <c r="N84" s="232"/>
      <c r="O84" s="233"/>
      <c r="P84" s="230" t="s">
        <v>565</v>
      </c>
      <c r="Q84" s="234"/>
      <c r="R84" s="235"/>
      <c r="S84" s="230" t="s">
        <v>566</v>
      </c>
      <c r="T84" s="231"/>
      <c r="U84" s="231"/>
      <c r="V84" s="232"/>
      <c r="W84" s="233"/>
      <c r="X84" s="230" t="s">
        <v>565</v>
      </c>
      <c r="Y84" s="234"/>
      <c r="Z84" s="235"/>
      <c r="AA84" s="231" t="s">
        <v>567</v>
      </c>
      <c r="AB84" s="231"/>
      <c r="AC84" s="231"/>
      <c r="AD84" s="232"/>
      <c r="AE84" s="233"/>
      <c r="AF84" s="230" t="s">
        <v>565</v>
      </c>
      <c r="AG84" s="234"/>
      <c r="AH84" s="236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</row>
    <row r="85" s="1" customFormat="1" ht="17.1" customHeight="1" spans="2:73">
      <c r="B85" s="132" t="s">
        <v>396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4"/>
      <c r="O85" s="135" t="s">
        <v>570</v>
      </c>
      <c r="P85" s="136"/>
      <c r="Q85" s="136"/>
      <c r="R85" s="136"/>
      <c r="S85" s="137"/>
      <c r="T85" s="138" t="s">
        <v>480</v>
      </c>
      <c r="U85" s="139"/>
      <c r="V85" s="139"/>
      <c r="W85" s="139"/>
      <c r="X85" s="139"/>
      <c r="Y85" s="139"/>
      <c r="Z85" s="139"/>
      <c r="AA85" s="139"/>
      <c r="AB85" s="139"/>
      <c r="AC85" s="140"/>
      <c r="AD85" s="135"/>
      <c r="AE85" s="137"/>
      <c r="AF85" s="135">
        <v>3.7</v>
      </c>
      <c r="AG85" s="137"/>
      <c r="AH85" s="141"/>
      <c r="AJ85" s="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</row>
    <row r="86" s="1" customFormat="1" ht="17.1" customHeight="1" spans="2:73">
      <c r="B86" s="145" t="s">
        <v>400</v>
      </c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7"/>
      <c r="O86" s="148" t="s">
        <v>571</v>
      </c>
      <c r="P86" s="149"/>
      <c r="Q86" s="149"/>
      <c r="R86" s="149"/>
      <c r="S86" s="150"/>
      <c r="T86" s="151" t="s">
        <v>446</v>
      </c>
      <c r="U86" s="152"/>
      <c r="V86" s="152"/>
      <c r="W86" s="152"/>
      <c r="X86" s="152"/>
      <c r="Y86" s="152"/>
      <c r="Z86" s="152"/>
      <c r="AA86" s="152"/>
      <c r="AB86" s="152"/>
      <c r="AC86" s="153"/>
      <c r="AD86" s="154">
        <v>28.1</v>
      </c>
      <c r="AE86" s="155"/>
      <c r="AF86" s="155"/>
      <c r="AG86" s="155"/>
      <c r="AH86" s="156"/>
      <c r="AI86" s="2"/>
      <c r="AJ86" s="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3"/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</row>
    <row r="87" s="1" customFormat="1" ht="17.1" customHeight="1" spans="2:73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9"/>
      <c r="O87" s="160"/>
      <c r="P87" s="161"/>
      <c r="Q87" s="161"/>
      <c r="R87" s="161"/>
      <c r="S87" s="162"/>
      <c r="T87" s="133" t="s">
        <v>482</v>
      </c>
      <c r="U87" s="133"/>
      <c r="V87" s="133"/>
      <c r="W87" s="133"/>
      <c r="X87" s="133"/>
      <c r="Y87" s="133"/>
      <c r="Z87" s="133"/>
      <c r="AA87" s="133"/>
      <c r="AB87" s="133"/>
      <c r="AC87" s="134"/>
      <c r="AD87" s="163" t="s">
        <v>28</v>
      </c>
      <c r="AE87" s="164"/>
      <c r="AF87" s="164"/>
      <c r="AG87" s="164"/>
      <c r="AH87" s="165"/>
      <c r="AJ87" s="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</row>
    <row r="88" s="106" customFormat="1" ht="17.1" customHeight="1" spans="2:73">
      <c r="B88" s="132" t="s">
        <v>403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7"/>
      <c r="O88" s="168" t="s">
        <v>71</v>
      </c>
      <c r="P88" s="169"/>
      <c r="Q88" s="169"/>
      <c r="R88" s="169"/>
      <c r="S88" s="170"/>
      <c r="T88" s="166" t="s">
        <v>483</v>
      </c>
      <c r="U88" s="166"/>
      <c r="V88" s="166"/>
      <c r="W88" s="166"/>
      <c r="X88" s="166"/>
      <c r="Y88" s="166"/>
      <c r="Z88" s="166"/>
      <c r="AA88" s="166"/>
      <c r="AB88" s="166"/>
      <c r="AC88" s="167"/>
      <c r="AD88" s="171" t="s">
        <v>166</v>
      </c>
      <c r="AE88" s="172"/>
      <c r="AF88" s="172"/>
      <c r="AG88" s="172"/>
      <c r="AH88" s="173"/>
      <c r="AI88" s="174">
        <f>ROW()-7-INT(ROW()/40)*39</f>
        <v>3</v>
      </c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75"/>
      <c r="AY88" s="175"/>
      <c r="AZ88" s="175"/>
      <c r="BA88" s="175"/>
      <c r="BB88" s="175"/>
      <c r="BC88" s="175"/>
      <c r="BD88" s="175"/>
      <c r="BE88" s="175"/>
      <c r="BF88" s="175"/>
      <c r="BG88" s="175"/>
      <c r="BH88" s="175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</row>
    <row r="89" s="106" customFormat="1" ht="17.1" customHeight="1" spans="2:73">
      <c r="B89" s="132" t="s">
        <v>404</v>
      </c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7"/>
      <c r="O89" s="160" t="s">
        <v>572</v>
      </c>
      <c r="P89" s="161"/>
      <c r="Q89" s="161"/>
      <c r="R89" s="161"/>
      <c r="S89" s="162"/>
      <c r="T89" s="166" t="s">
        <v>485</v>
      </c>
      <c r="U89" s="166"/>
      <c r="V89" s="166"/>
      <c r="W89" s="166"/>
      <c r="X89" s="166"/>
      <c r="Y89" s="133" t="s">
        <v>486</v>
      </c>
      <c r="Z89" s="166"/>
      <c r="AA89" s="166"/>
      <c r="AB89" s="166"/>
      <c r="AC89" s="167"/>
      <c r="AD89" s="154" t="s">
        <v>274</v>
      </c>
      <c r="AE89" s="155"/>
      <c r="AF89" s="155"/>
      <c r="AG89" s="155"/>
      <c r="AH89" s="156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75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</row>
    <row r="90" s="106" customFormat="1" ht="17.1" customHeight="1" spans="2:73">
      <c r="B90" s="177" t="s">
        <v>487</v>
      </c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7"/>
      <c r="O90" s="160" t="s">
        <v>409</v>
      </c>
      <c r="P90" s="161"/>
      <c r="Q90" s="161"/>
      <c r="R90" s="161"/>
      <c r="S90" s="162"/>
      <c r="T90" s="166" t="s">
        <v>488</v>
      </c>
      <c r="U90" s="166"/>
      <c r="V90" s="166"/>
      <c r="W90" s="166"/>
      <c r="X90" s="166"/>
      <c r="Y90" s="166"/>
      <c r="Z90" s="166"/>
      <c r="AA90" s="166"/>
      <c r="AB90" s="166"/>
      <c r="AC90" s="167"/>
      <c r="AD90" s="163" t="s">
        <v>64</v>
      </c>
      <c r="AE90" s="164"/>
      <c r="AF90" s="164"/>
      <c r="AG90" s="164"/>
      <c r="AH90" s="165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</row>
    <row r="91" s="106" customFormat="1" ht="17.1" customHeight="1" spans="2:73">
      <c r="B91" s="132" t="s">
        <v>489</v>
      </c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7"/>
      <c r="O91" s="160" t="s">
        <v>490</v>
      </c>
      <c r="P91" s="161"/>
      <c r="Q91" s="161"/>
      <c r="R91" s="161"/>
      <c r="S91" s="162"/>
      <c r="T91" s="178" t="s">
        <v>491</v>
      </c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7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6"/>
      <c r="BJ91" s="176"/>
      <c r="BK91" s="176"/>
      <c r="BL91" s="176"/>
      <c r="BM91" s="176"/>
      <c r="BN91" s="176"/>
      <c r="BO91" s="176"/>
      <c r="BP91" s="176"/>
      <c r="BQ91" s="176"/>
      <c r="BR91" s="176"/>
      <c r="BS91" s="176"/>
      <c r="BT91" s="176"/>
      <c r="BU91" s="176"/>
    </row>
    <row r="92" s="106" customFormat="1" ht="17.1" customHeight="1" spans="2:73">
      <c r="B92" s="180" t="s">
        <v>413</v>
      </c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81"/>
      <c r="T92" s="166" t="s">
        <v>426</v>
      </c>
      <c r="U92" s="166"/>
      <c r="V92" s="166"/>
      <c r="W92" s="166"/>
      <c r="X92" s="166"/>
      <c r="Y92" s="166"/>
      <c r="Z92" s="166"/>
      <c r="AA92" s="166"/>
      <c r="AB92" s="166"/>
      <c r="AC92" s="167"/>
      <c r="AD92" s="163"/>
      <c r="AE92" s="164"/>
      <c r="AF92" s="164"/>
      <c r="AG92" s="164"/>
      <c r="AH92" s="165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6"/>
      <c r="BJ92" s="176"/>
      <c r="BK92" s="176"/>
      <c r="BL92" s="176"/>
      <c r="BM92" s="176"/>
      <c r="BN92" s="176"/>
      <c r="BO92" s="176"/>
      <c r="BP92" s="176"/>
      <c r="BQ92" s="176"/>
      <c r="BR92" s="176"/>
      <c r="BS92" s="176"/>
      <c r="BT92" s="176"/>
      <c r="BU92" s="176"/>
    </row>
    <row r="93" s="106" customFormat="1" ht="17.1" customHeight="1" spans="2:73">
      <c r="B93" s="182" t="s">
        <v>414</v>
      </c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4"/>
      <c r="O93" s="185" t="s">
        <v>492</v>
      </c>
      <c r="P93" s="186"/>
      <c r="Q93" s="186"/>
      <c r="R93" s="186"/>
      <c r="S93" s="187"/>
      <c r="T93" s="166" t="s">
        <v>427</v>
      </c>
      <c r="U93" s="166"/>
      <c r="V93" s="166"/>
      <c r="W93" s="166"/>
      <c r="X93" s="166"/>
      <c r="Y93" s="166"/>
      <c r="Z93" s="166"/>
      <c r="AA93" s="166"/>
      <c r="AB93" s="166"/>
      <c r="AC93" s="167"/>
      <c r="AD93" s="163" t="s">
        <v>493</v>
      </c>
      <c r="AE93" s="164"/>
      <c r="AF93" s="164"/>
      <c r="AG93" s="164"/>
      <c r="AH93" s="165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6"/>
      <c r="BJ93" s="176"/>
      <c r="BK93" s="176"/>
      <c r="BL93" s="176"/>
      <c r="BM93" s="176"/>
      <c r="BN93" s="176"/>
      <c r="BO93" s="176"/>
      <c r="BP93" s="176"/>
      <c r="BQ93" s="176"/>
      <c r="BR93" s="176"/>
      <c r="BS93" s="176"/>
      <c r="BT93" s="176"/>
      <c r="BU93" s="176"/>
    </row>
    <row r="94" s="106" customFormat="1" ht="17.1" customHeight="1" spans="2:73">
      <c r="B94" s="132" t="s">
        <v>494</v>
      </c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7"/>
      <c r="O94" s="163" t="s">
        <v>495</v>
      </c>
      <c r="P94" s="164"/>
      <c r="Q94" s="164"/>
      <c r="R94" s="164"/>
      <c r="S94" s="188"/>
      <c r="T94" s="166" t="s">
        <v>496</v>
      </c>
      <c r="U94" s="166"/>
      <c r="V94" s="166"/>
      <c r="W94" s="166"/>
      <c r="X94" s="166"/>
      <c r="Y94" s="166"/>
      <c r="Z94" s="166"/>
      <c r="AA94" s="166"/>
      <c r="AB94" s="166"/>
      <c r="AC94" s="167"/>
      <c r="AD94" s="163" t="s">
        <v>497</v>
      </c>
      <c r="AE94" s="164"/>
      <c r="AF94" s="164"/>
      <c r="AG94" s="164"/>
      <c r="AH94" s="165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6"/>
    </row>
    <row r="95" s="106" customFormat="1" ht="17.1" customHeight="1" spans="2:73">
      <c r="B95" s="132" t="s">
        <v>498</v>
      </c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7"/>
      <c r="O95" s="163" t="s">
        <v>499</v>
      </c>
      <c r="P95" s="164"/>
      <c r="Q95" s="164"/>
      <c r="R95" s="164"/>
      <c r="S95" s="188"/>
      <c r="T95" s="166" t="s">
        <v>500</v>
      </c>
      <c r="U95" s="166"/>
      <c r="V95" s="166"/>
      <c r="W95" s="166"/>
      <c r="X95" s="166"/>
      <c r="Y95" s="166"/>
      <c r="Z95" s="166"/>
      <c r="AA95" s="166"/>
      <c r="AB95" s="166"/>
      <c r="AC95" s="167"/>
      <c r="AD95" s="163" t="s">
        <v>501</v>
      </c>
      <c r="AE95" s="164"/>
      <c r="AF95" s="164"/>
      <c r="AG95" s="164"/>
      <c r="AH95" s="165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75"/>
      <c r="AY95" s="175"/>
      <c r="AZ95" s="175"/>
      <c r="BA95" s="175"/>
      <c r="BB95" s="175"/>
      <c r="BC95" s="175"/>
      <c r="BD95" s="175"/>
      <c r="BE95" s="175"/>
      <c r="BF95" s="175"/>
      <c r="BG95" s="175"/>
      <c r="BH95" s="175"/>
      <c r="BI95" s="176"/>
      <c r="BJ95" s="176"/>
      <c r="BK95" s="176"/>
      <c r="BL95" s="176"/>
      <c r="BM95" s="176"/>
      <c r="BN95" s="176"/>
      <c r="BO95" s="176"/>
      <c r="BP95" s="176"/>
      <c r="BQ95" s="176"/>
      <c r="BR95" s="176"/>
      <c r="BS95" s="176"/>
      <c r="BT95" s="176"/>
      <c r="BU95" s="176"/>
    </row>
    <row r="96" s="106" customFormat="1" ht="17.1" customHeight="1" spans="2:73">
      <c r="B96" s="132" t="s">
        <v>502</v>
      </c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7"/>
      <c r="O96" s="163" t="s">
        <v>503</v>
      </c>
      <c r="P96" s="164"/>
      <c r="Q96" s="164"/>
      <c r="R96" s="164"/>
      <c r="S96" s="188"/>
      <c r="T96" s="166" t="s">
        <v>504</v>
      </c>
      <c r="U96" s="166"/>
      <c r="V96" s="166"/>
      <c r="W96" s="166"/>
      <c r="X96" s="166"/>
      <c r="Y96" s="166"/>
      <c r="Z96" s="166"/>
      <c r="AA96" s="166"/>
      <c r="AB96" s="166"/>
      <c r="AC96" s="167"/>
      <c r="AD96" s="163"/>
      <c r="AE96" s="164"/>
      <c r="AF96" s="164"/>
      <c r="AG96" s="164"/>
      <c r="AH96" s="165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6"/>
      <c r="BJ96" s="176"/>
      <c r="BK96" s="176"/>
      <c r="BL96" s="176"/>
      <c r="BM96" s="176"/>
      <c r="BN96" s="176"/>
      <c r="BO96" s="176"/>
      <c r="BP96" s="176"/>
      <c r="BQ96" s="176"/>
      <c r="BR96" s="176"/>
      <c r="BS96" s="176"/>
      <c r="BT96" s="176"/>
      <c r="BU96" s="176"/>
    </row>
    <row r="97" s="106" customFormat="1" ht="17.1" customHeight="1" spans="2:73">
      <c r="B97" s="132" t="s">
        <v>505</v>
      </c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7"/>
      <c r="O97" s="163"/>
      <c r="P97" s="164"/>
      <c r="Q97" s="164"/>
      <c r="R97" s="164"/>
      <c r="S97" s="188"/>
      <c r="T97" s="166" t="s">
        <v>506</v>
      </c>
      <c r="U97" s="166"/>
      <c r="V97" s="166"/>
      <c r="W97" s="166"/>
      <c r="X97" s="166"/>
      <c r="Y97" s="166"/>
      <c r="Z97" s="166"/>
      <c r="AA97" s="166"/>
      <c r="AB97" s="166"/>
      <c r="AC97" s="167"/>
      <c r="AD97" s="163"/>
      <c r="AE97" s="164"/>
      <c r="AF97" s="164"/>
      <c r="AG97" s="164"/>
      <c r="AH97" s="165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6"/>
      <c r="BJ97" s="176"/>
      <c r="BK97" s="176"/>
      <c r="BL97" s="176"/>
      <c r="BM97" s="176"/>
      <c r="BN97" s="176"/>
      <c r="BO97" s="176"/>
      <c r="BP97" s="176"/>
      <c r="BQ97" s="176"/>
      <c r="BR97" s="176"/>
      <c r="BS97" s="176"/>
      <c r="BT97" s="176"/>
      <c r="BU97" s="176"/>
    </row>
    <row r="98" s="106" customFormat="1" ht="17.1" customHeight="1" spans="2:73">
      <c r="B98" s="189" t="s">
        <v>507</v>
      </c>
      <c r="C98" s="190"/>
      <c r="D98" s="191"/>
      <c r="E98" s="192" t="s">
        <v>508</v>
      </c>
      <c r="F98" s="192"/>
      <c r="G98" s="192"/>
      <c r="H98" s="192"/>
      <c r="I98" s="192"/>
      <c r="J98" s="192"/>
      <c r="K98" s="193"/>
      <c r="L98" s="166" t="s">
        <v>509</v>
      </c>
      <c r="M98" s="166"/>
      <c r="N98" s="167"/>
      <c r="O98" s="163"/>
      <c r="P98" s="164"/>
      <c r="Q98" s="164"/>
      <c r="R98" s="164"/>
      <c r="S98" s="188"/>
      <c r="T98" s="166" t="s">
        <v>510</v>
      </c>
      <c r="U98" s="166"/>
      <c r="V98" s="166"/>
      <c r="W98" s="166"/>
      <c r="X98" s="166"/>
      <c r="Y98" s="166"/>
      <c r="Z98" s="166"/>
      <c r="AA98" s="166"/>
      <c r="AB98" s="166"/>
      <c r="AC98" s="167"/>
      <c r="AD98" s="163" t="s">
        <v>511</v>
      </c>
      <c r="AE98" s="164"/>
      <c r="AF98" s="164"/>
      <c r="AG98" s="164"/>
      <c r="AH98" s="165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6"/>
      <c r="BJ98" s="176"/>
      <c r="BK98" s="176"/>
      <c r="BL98" s="176"/>
      <c r="BM98" s="176"/>
      <c r="BN98" s="176"/>
      <c r="BO98" s="176"/>
      <c r="BP98" s="176"/>
      <c r="BQ98" s="176"/>
      <c r="BR98" s="176"/>
      <c r="BS98" s="176"/>
      <c r="BT98" s="176"/>
      <c r="BU98" s="176"/>
    </row>
    <row r="99" s="106" customFormat="1" ht="17.1" customHeight="1" spans="2:73">
      <c r="B99" s="194"/>
      <c r="C99" s="195"/>
      <c r="D99" s="196"/>
      <c r="E99" s="192" t="s">
        <v>512</v>
      </c>
      <c r="F99" s="192"/>
      <c r="G99" s="192"/>
      <c r="H99" s="192"/>
      <c r="I99" s="192"/>
      <c r="J99" s="192"/>
      <c r="K99" s="193"/>
      <c r="L99" s="166" t="s">
        <v>513</v>
      </c>
      <c r="M99" s="166"/>
      <c r="N99" s="167"/>
      <c r="O99" s="163" t="s">
        <v>514</v>
      </c>
      <c r="P99" s="164"/>
      <c r="Q99" s="164"/>
      <c r="R99" s="164"/>
      <c r="S99" s="188"/>
      <c r="T99" s="166" t="s">
        <v>515</v>
      </c>
      <c r="U99" s="166"/>
      <c r="V99" s="166"/>
      <c r="W99" s="166"/>
      <c r="X99" s="166"/>
      <c r="Y99" s="166"/>
      <c r="Z99" s="166"/>
      <c r="AA99" s="166"/>
      <c r="AB99" s="166"/>
      <c r="AC99" s="167"/>
      <c r="AD99" s="163" t="s">
        <v>516</v>
      </c>
      <c r="AE99" s="164"/>
      <c r="AF99" s="164"/>
      <c r="AG99" s="164"/>
      <c r="AH99" s="165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6"/>
      <c r="BJ99" s="176"/>
      <c r="BK99" s="176"/>
      <c r="BL99" s="176"/>
      <c r="BM99" s="176"/>
      <c r="BN99" s="176"/>
      <c r="BO99" s="176"/>
      <c r="BP99" s="176"/>
      <c r="BQ99" s="176"/>
      <c r="BR99" s="176"/>
      <c r="BS99" s="176"/>
      <c r="BT99" s="176"/>
      <c r="BU99" s="176"/>
    </row>
    <row r="100" s="106" customFormat="1" ht="17.1" customHeight="1" spans="2:73">
      <c r="B100" s="197"/>
      <c r="C100" s="198"/>
      <c r="D100" s="199"/>
      <c r="E100" s="166" t="s">
        <v>517</v>
      </c>
      <c r="F100" s="166"/>
      <c r="G100" s="166"/>
      <c r="H100" s="166"/>
      <c r="I100" s="166"/>
      <c r="J100" s="166"/>
      <c r="K100" s="167"/>
      <c r="L100" s="166" t="s">
        <v>518</v>
      </c>
      <c r="M100" s="166"/>
      <c r="N100" s="167"/>
      <c r="O100" s="163"/>
      <c r="P100" s="164"/>
      <c r="Q100" s="164"/>
      <c r="R100" s="164"/>
      <c r="S100" s="188"/>
      <c r="T100" s="163" t="s">
        <v>519</v>
      </c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5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6"/>
      <c r="BJ100" s="176"/>
      <c r="BK100" s="176"/>
      <c r="BL100" s="176"/>
      <c r="BM100" s="176"/>
      <c r="BN100" s="176"/>
      <c r="BO100" s="176"/>
      <c r="BP100" s="176"/>
      <c r="BQ100" s="176"/>
      <c r="BR100" s="176"/>
      <c r="BS100" s="176"/>
      <c r="BT100" s="176"/>
      <c r="BU100" s="176"/>
    </row>
    <row r="101" s="106" customFormat="1" ht="17.1" customHeight="1" spans="2:73">
      <c r="B101" s="132" t="s">
        <v>520</v>
      </c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7"/>
      <c r="O101" s="163" t="s">
        <v>521</v>
      </c>
      <c r="P101" s="164"/>
      <c r="Q101" s="164"/>
      <c r="R101" s="164"/>
      <c r="S101" s="188"/>
      <c r="T101" s="166" t="s">
        <v>426</v>
      </c>
      <c r="U101" s="166"/>
      <c r="V101" s="166"/>
      <c r="W101" s="166"/>
      <c r="X101" s="166"/>
      <c r="Y101" s="166"/>
      <c r="Z101" s="166"/>
      <c r="AA101" s="166"/>
      <c r="AB101" s="166"/>
      <c r="AC101" s="167"/>
      <c r="AD101" s="163"/>
      <c r="AE101" s="164"/>
      <c r="AF101" s="164"/>
      <c r="AG101" s="164"/>
      <c r="AH101" s="165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6"/>
      <c r="BJ101" s="176"/>
      <c r="BK101" s="176"/>
      <c r="BL101" s="176"/>
      <c r="BM101" s="176"/>
      <c r="BN101" s="176"/>
      <c r="BO101" s="176"/>
      <c r="BP101" s="176"/>
      <c r="BQ101" s="176"/>
      <c r="BR101" s="176"/>
      <c r="BS101" s="176"/>
      <c r="BT101" s="176"/>
      <c r="BU101" s="176"/>
    </row>
    <row r="102" s="106" customFormat="1" ht="17.1" customHeight="1" spans="2:73">
      <c r="B102" s="132" t="s">
        <v>522</v>
      </c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7"/>
      <c r="O102" s="163"/>
      <c r="P102" s="164"/>
      <c r="Q102" s="164"/>
      <c r="R102" s="164"/>
      <c r="S102" s="188"/>
      <c r="T102" s="166" t="s">
        <v>433</v>
      </c>
      <c r="U102" s="166"/>
      <c r="V102" s="166"/>
      <c r="W102" s="166"/>
      <c r="X102" s="166"/>
      <c r="Y102" s="166"/>
      <c r="Z102" s="166"/>
      <c r="AA102" s="166"/>
      <c r="AB102" s="166"/>
      <c r="AC102" s="167"/>
      <c r="AD102" s="163" t="s">
        <v>51</v>
      </c>
      <c r="AE102" s="164"/>
      <c r="AF102" s="164"/>
      <c r="AG102" s="164"/>
      <c r="AH102" s="165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6"/>
      <c r="BJ102" s="176"/>
      <c r="BK102" s="176"/>
      <c r="BL102" s="176"/>
      <c r="BM102" s="176"/>
      <c r="BN102" s="176"/>
      <c r="BO102" s="176"/>
      <c r="BP102" s="176"/>
      <c r="BQ102" s="176"/>
      <c r="BR102" s="176"/>
      <c r="BS102" s="176"/>
      <c r="BT102" s="176"/>
      <c r="BU102" s="176"/>
    </row>
    <row r="103" s="106" customFormat="1" ht="17.1" customHeight="1" spans="2:73">
      <c r="B103" s="132" t="s">
        <v>523</v>
      </c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7"/>
      <c r="O103" s="163"/>
      <c r="P103" s="164"/>
      <c r="Q103" s="164"/>
      <c r="R103" s="164"/>
      <c r="S103" s="188"/>
      <c r="T103" s="166" t="s">
        <v>524</v>
      </c>
      <c r="U103" s="166"/>
      <c r="V103" s="166"/>
      <c r="W103" s="166"/>
      <c r="X103" s="166"/>
      <c r="Y103" s="166"/>
      <c r="Z103" s="166"/>
      <c r="AA103" s="166"/>
      <c r="AB103" s="166"/>
      <c r="AC103" s="167"/>
      <c r="AD103" s="163" t="s">
        <v>51</v>
      </c>
      <c r="AE103" s="164"/>
      <c r="AF103" s="164"/>
      <c r="AG103" s="164"/>
      <c r="AH103" s="165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6"/>
      <c r="BJ103" s="176"/>
      <c r="BK103" s="176"/>
      <c r="BL103" s="176"/>
      <c r="BM103" s="176"/>
      <c r="BN103" s="176"/>
      <c r="BO103" s="176"/>
      <c r="BP103" s="176"/>
      <c r="BQ103" s="176"/>
      <c r="BR103" s="176"/>
      <c r="BS103" s="176"/>
      <c r="BT103" s="176"/>
      <c r="BU103" s="176"/>
    </row>
    <row r="104" s="106" customFormat="1" ht="17.1" customHeight="1" spans="2:73">
      <c r="B104" s="132" t="s">
        <v>525</v>
      </c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7"/>
      <c r="O104" s="166"/>
      <c r="P104" s="166"/>
      <c r="Q104" s="166"/>
      <c r="R104" s="166"/>
      <c r="S104" s="167"/>
      <c r="T104" s="166" t="s">
        <v>526</v>
      </c>
      <c r="U104" s="166"/>
      <c r="V104" s="166"/>
      <c r="W104" s="166"/>
      <c r="X104" s="166"/>
      <c r="Y104" s="166"/>
      <c r="Z104" s="166"/>
      <c r="AA104" s="166"/>
      <c r="AB104" s="166"/>
      <c r="AC104" s="167"/>
      <c r="AD104" s="163" t="s">
        <v>527</v>
      </c>
      <c r="AE104" s="164"/>
      <c r="AF104" s="164"/>
      <c r="AG104" s="164"/>
      <c r="AH104" s="165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6"/>
      <c r="BJ104" s="176"/>
      <c r="BK104" s="176"/>
      <c r="BL104" s="176"/>
      <c r="BM104" s="176"/>
      <c r="BN104" s="176"/>
      <c r="BO104" s="176"/>
      <c r="BP104" s="176"/>
      <c r="BQ104" s="176"/>
      <c r="BR104" s="176"/>
      <c r="BS104" s="176"/>
      <c r="BT104" s="176"/>
      <c r="BU104" s="176"/>
    </row>
    <row r="105" s="106" customFormat="1" ht="17.1" customHeight="1" spans="2:73">
      <c r="B105" s="132" t="s">
        <v>528</v>
      </c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7"/>
      <c r="O105" s="163"/>
      <c r="P105" s="164"/>
      <c r="Q105" s="164"/>
      <c r="R105" s="164"/>
      <c r="S105" s="188"/>
      <c r="T105" s="166" t="s">
        <v>496</v>
      </c>
      <c r="U105" s="166"/>
      <c r="V105" s="166"/>
      <c r="W105" s="166"/>
      <c r="X105" s="166"/>
      <c r="Y105" s="166"/>
      <c r="Z105" s="166"/>
      <c r="AA105" s="166"/>
      <c r="AB105" s="166"/>
      <c r="AC105" s="167"/>
      <c r="AD105" s="163"/>
      <c r="AE105" s="164"/>
      <c r="AF105" s="164"/>
      <c r="AG105" s="164"/>
      <c r="AH105" s="165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6"/>
      <c r="BJ105" s="176"/>
      <c r="BK105" s="176"/>
      <c r="BL105" s="176"/>
      <c r="BM105" s="176"/>
      <c r="BN105" s="176"/>
      <c r="BO105" s="176"/>
      <c r="BP105" s="176"/>
      <c r="BQ105" s="176"/>
      <c r="BR105" s="176"/>
      <c r="BS105" s="176"/>
      <c r="BT105" s="176"/>
      <c r="BU105" s="176"/>
    </row>
    <row r="106" s="106" customFormat="1" ht="17.1" customHeight="1" spans="2:73">
      <c r="B106" s="132" t="s">
        <v>529</v>
      </c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7"/>
      <c r="O106" s="163"/>
      <c r="P106" s="164"/>
      <c r="Q106" s="164"/>
      <c r="R106" s="164"/>
      <c r="S106" s="188"/>
      <c r="T106" s="166" t="s">
        <v>456</v>
      </c>
      <c r="U106" s="166"/>
      <c r="V106" s="166"/>
      <c r="W106" s="166"/>
      <c r="X106" s="166"/>
      <c r="Y106" s="166"/>
      <c r="Z106" s="166"/>
      <c r="AA106" s="166"/>
      <c r="AB106" s="166"/>
      <c r="AC106" s="167"/>
      <c r="AD106" s="163" t="s">
        <v>52</v>
      </c>
      <c r="AE106" s="164"/>
      <c r="AF106" s="164"/>
      <c r="AG106" s="164"/>
      <c r="AH106" s="165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6"/>
      <c r="BJ106" s="176"/>
      <c r="BK106" s="176"/>
      <c r="BL106" s="176"/>
      <c r="BM106" s="176"/>
      <c r="BN106" s="176"/>
      <c r="BO106" s="176"/>
      <c r="BP106" s="176"/>
      <c r="BQ106" s="176"/>
      <c r="BR106" s="176"/>
      <c r="BS106" s="176"/>
      <c r="BT106" s="176"/>
      <c r="BU106" s="176"/>
    </row>
    <row r="107" s="106" customFormat="1" ht="17.1" customHeight="1" spans="2:73">
      <c r="B107" s="132" t="s">
        <v>530</v>
      </c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7"/>
      <c r="O107" s="166"/>
      <c r="P107" s="166"/>
      <c r="Q107" s="166"/>
      <c r="R107" s="166"/>
      <c r="S107" s="167"/>
      <c r="T107" s="166" t="s">
        <v>531</v>
      </c>
      <c r="U107" s="166"/>
      <c r="V107" s="166"/>
      <c r="W107" s="166"/>
      <c r="X107" s="166"/>
      <c r="Y107" s="166"/>
      <c r="Z107" s="166"/>
      <c r="AA107" s="166"/>
      <c r="AB107" s="166"/>
      <c r="AC107" s="167"/>
      <c r="AD107" s="163" t="s">
        <v>516</v>
      </c>
      <c r="AE107" s="164"/>
      <c r="AF107" s="164"/>
      <c r="AG107" s="164"/>
      <c r="AH107" s="165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6"/>
      <c r="BJ107" s="176"/>
      <c r="BK107" s="176"/>
      <c r="BL107" s="176"/>
      <c r="BM107" s="176"/>
      <c r="BN107" s="176"/>
      <c r="BO107" s="176"/>
      <c r="BP107" s="176"/>
      <c r="BQ107" s="176"/>
      <c r="BR107" s="176"/>
      <c r="BS107" s="176"/>
      <c r="BT107" s="176"/>
      <c r="BU107" s="176"/>
    </row>
    <row r="108" s="106" customFormat="1" ht="17.1" customHeight="1" spans="2:73">
      <c r="B108" s="132" t="s">
        <v>532</v>
      </c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7"/>
      <c r="O108" s="163" t="s">
        <v>533</v>
      </c>
      <c r="P108" s="164"/>
      <c r="Q108" s="164"/>
      <c r="R108" s="164"/>
      <c r="S108" s="188"/>
      <c r="T108" s="166" t="s">
        <v>534</v>
      </c>
      <c r="U108" s="166"/>
      <c r="V108" s="166"/>
      <c r="W108" s="166"/>
      <c r="X108" s="166"/>
      <c r="Y108" s="166"/>
      <c r="Z108" s="166"/>
      <c r="AA108" s="166"/>
      <c r="AB108" s="166"/>
      <c r="AC108" s="167"/>
      <c r="AD108" s="163" t="s">
        <v>516</v>
      </c>
      <c r="AE108" s="164"/>
      <c r="AF108" s="164"/>
      <c r="AG108" s="164"/>
      <c r="AH108" s="165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6"/>
      <c r="BJ108" s="176"/>
      <c r="BK108" s="176"/>
      <c r="BL108" s="176"/>
      <c r="BM108" s="176"/>
      <c r="BN108" s="176"/>
      <c r="BO108" s="176"/>
      <c r="BP108" s="176"/>
      <c r="BQ108" s="176"/>
      <c r="BR108" s="176"/>
      <c r="BS108" s="176"/>
      <c r="BT108" s="176"/>
      <c r="BU108" s="176"/>
    </row>
    <row r="109" s="106" customFormat="1" ht="17.1" customHeight="1" spans="2:73">
      <c r="B109" s="180" t="s">
        <v>535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81"/>
      <c r="T109" s="166" t="s">
        <v>536</v>
      </c>
      <c r="U109" s="166"/>
      <c r="V109" s="166"/>
      <c r="W109" s="166"/>
      <c r="X109" s="166"/>
      <c r="Y109" s="166"/>
      <c r="Z109" s="166"/>
      <c r="AA109" s="166"/>
      <c r="AB109" s="166"/>
      <c r="AC109" s="167"/>
      <c r="AD109" s="163" t="s">
        <v>99</v>
      </c>
      <c r="AE109" s="164"/>
      <c r="AF109" s="164"/>
      <c r="AG109" s="164"/>
      <c r="AH109" s="165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</row>
    <row r="110" s="106" customFormat="1" ht="17.1" customHeight="1" spans="2:73">
      <c r="B110" s="132" t="s">
        <v>537</v>
      </c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7"/>
      <c r="O110" s="163"/>
      <c r="P110" s="164"/>
      <c r="Q110" s="164"/>
      <c r="R110" s="164"/>
      <c r="S110" s="188"/>
      <c r="T110" s="178" t="s">
        <v>538</v>
      </c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6"/>
      <c r="BJ110" s="176"/>
      <c r="BK110" s="176"/>
      <c r="BL110" s="176"/>
      <c r="BM110" s="176"/>
      <c r="BN110" s="176"/>
      <c r="BO110" s="176"/>
      <c r="BP110" s="176"/>
      <c r="BQ110" s="176"/>
      <c r="BR110" s="176"/>
      <c r="BS110" s="176"/>
      <c r="BT110" s="176"/>
      <c r="BU110" s="176"/>
    </row>
    <row r="111" s="106" customFormat="1" ht="37" customHeight="1" spans="2:73">
      <c r="B111" s="132" t="s">
        <v>539</v>
      </c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7"/>
      <c r="O111" s="163" t="s">
        <v>540</v>
      </c>
      <c r="P111" s="164"/>
      <c r="Q111" s="164"/>
      <c r="R111" s="164"/>
      <c r="S111" s="188"/>
      <c r="T111" s="166" t="s">
        <v>541</v>
      </c>
      <c r="U111" s="166"/>
      <c r="V111" s="166"/>
      <c r="W111" s="166"/>
      <c r="X111" s="166"/>
      <c r="Y111" s="166"/>
      <c r="Z111" s="166"/>
      <c r="AA111" s="166"/>
      <c r="AB111" s="166"/>
      <c r="AC111" s="167"/>
      <c r="AD111" s="200" t="s">
        <v>542</v>
      </c>
      <c r="AE111" s="201"/>
      <c r="AF111" s="201"/>
      <c r="AG111" s="201"/>
      <c r="AH111" s="202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6"/>
      <c r="BJ111" s="176"/>
      <c r="BK111" s="176"/>
      <c r="BL111" s="176"/>
      <c r="BM111" s="176"/>
      <c r="BN111" s="176"/>
      <c r="BO111" s="176"/>
      <c r="BP111" s="176"/>
      <c r="BQ111" s="176"/>
      <c r="BR111" s="176"/>
      <c r="BS111" s="176"/>
      <c r="BT111" s="176"/>
      <c r="BU111" s="176"/>
    </row>
    <row r="112" s="106" customFormat="1" ht="17.1" customHeight="1" spans="2:73">
      <c r="B112" s="132" t="s">
        <v>543</v>
      </c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7"/>
      <c r="O112" s="163" t="s">
        <v>544</v>
      </c>
      <c r="P112" s="164"/>
      <c r="Q112" s="164"/>
      <c r="R112" s="164"/>
      <c r="S112" s="188"/>
      <c r="T112" s="166" t="s">
        <v>545</v>
      </c>
      <c r="U112" s="166"/>
      <c r="V112" s="166"/>
      <c r="W112" s="166"/>
      <c r="X112" s="166"/>
      <c r="Y112" s="166"/>
      <c r="Z112" s="166"/>
      <c r="AA112" s="166"/>
      <c r="AB112" s="166"/>
      <c r="AC112" s="167"/>
      <c r="AD112" s="163" t="s">
        <v>149</v>
      </c>
      <c r="AE112" s="164"/>
      <c r="AF112" s="164"/>
      <c r="AG112" s="164"/>
      <c r="AH112" s="165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6"/>
      <c r="BJ112" s="176"/>
      <c r="BK112" s="176"/>
      <c r="BL112" s="176"/>
      <c r="BM112" s="176"/>
      <c r="BN112" s="176"/>
      <c r="BO112" s="176"/>
      <c r="BP112" s="176"/>
      <c r="BQ112" s="176"/>
      <c r="BR112" s="176"/>
      <c r="BS112" s="176"/>
      <c r="BT112" s="176"/>
      <c r="BU112" s="176"/>
    </row>
    <row r="113" s="106" customFormat="1" ht="17.1" customHeight="1" spans="2:73">
      <c r="B113" s="132" t="s">
        <v>546</v>
      </c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7"/>
      <c r="O113" s="163" t="s">
        <v>514</v>
      </c>
      <c r="P113" s="164"/>
      <c r="Q113" s="164"/>
      <c r="R113" s="164"/>
      <c r="S113" s="188"/>
      <c r="T113" s="166" t="s">
        <v>547</v>
      </c>
      <c r="U113" s="166"/>
      <c r="V113" s="166"/>
      <c r="W113" s="166"/>
      <c r="X113" s="166"/>
      <c r="Y113" s="166"/>
      <c r="Z113" s="166"/>
      <c r="AA113" s="166"/>
      <c r="AB113" s="166"/>
      <c r="AC113" s="167"/>
      <c r="AD113" s="163" t="s">
        <v>149</v>
      </c>
      <c r="AE113" s="164"/>
      <c r="AF113" s="164"/>
      <c r="AG113" s="164"/>
      <c r="AH113" s="165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6"/>
      <c r="BJ113" s="176"/>
      <c r="BK113" s="176"/>
      <c r="BL113" s="176"/>
      <c r="BM113" s="176"/>
      <c r="BN113" s="176"/>
      <c r="BO113" s="176"/>
      <c r="BP113" s="176"/>
      <c r="BQ113" s="176"/>
      <c r="BR113" s="176"/>
      <c r="BS113" s="176"/>
      <c r="BT113" s="176"/>
      <c r="BU113" s="176"/>
    </row>
    <row r="114" s="106" customFormat="1" ht="95" customHeight="1" spans="2:73">
      <c r="B114" s="132" t="s">
        <v>548</v>
      </c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7"/>
      <c r="O114" s="163" t="s">
        <v>549</v>
      </c>
      <c r="P114" s="164"/>
      <c r="Q114" s="164"/>
      <c r="R114" s="164"/>
      <c r="S114" s="188"/>
      <c r="T114" s="166" t="s">
        <v>459</v>
      </c>
      <c r="U114" s="166"/>
      <c r="V114" s="166"/>
      <c r="W114" s="166"/>
      <c r="X114" s="166"/>
      <c r="Y114" s="166"/>
      <c r="Z114" s="166"/>
      <c r="AA114" s="166"/>
      <c r="AB114" s="166"/>
      <c r="AC114" s="167"/>
      <c r="AD114" s="200" t="s">
        <v>550</v>
      </c>
      <c r="AE114" s="201"/>
      <c r="AF114" s="201"/>
      <c r="AG114" s="201"/>
      <c r="AH114" s="202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6"/>
      <c r="BJ114" s="176"/>
      <c r="BK114" s="176"/>
      <c r="BL114" s="176"/>
      <c r="BM114" s="176"/>
      <c r="BN114" s="176"/>
      <c r="BO114" s="176"/>
      <c r="BP114" s="176"/>
      <c r="BQ114" s="176"/>
      <c r="BR114" s="176"/>
      <c r="BS114" s="176"/>
      <c r="BT114" s="176"/>
      <c r="BU114" s="176"/>
    </row>
    <row r="115" s="106" customFormat="1" ht="17.1" customHeight="1" spans="2:73">
      <c r="B115" s="132" t="s">
        <v>551</v>
      </c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7"/>
      <c r="O115" s="163"/>
      <c r="P115" s="164"/>
      <c r="Q115" s="164"/>
      <c r="R115" s="164"/>
      <c r="S115" s="188"/>
      <c r="T115" s="151" t="s">
        <v>552</v>
      </c>
      <c r="U115" s="203"/>
      <c r="V115" s="203"/>
      <c r="W115" s="203"/>
      <c r="X115" s="203"/>
      <c r="Y115" s="203"/>
      <c r="Z115" s="203"/>
      <c r="AA115" s="203"/>
      <c r="AB115" s="203"/>
      <c r="AC115" s="204"/>
      <c r="AD115" s="163" t="s">
        <v>553</v>
      </c>
      <c r="AE115" s="164"/>
      <c r="AF115" s="164"/>
      <c r="AG115" s="164"/>
      <c r="AH115" s="165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6"/>
      <c r="BJ115" s="176"/>
      <c r="BK115" s="176"/>
      <c r="BL115" s="176"/>
      <c r="BM115" s="176"/>
      <c r="BN115" s="176"/>
      <c r="BO115" s="176"/>
      <c r="BP115" s="176"/>
      <c r="BQ115" s="176"/>
      <c r="BR115" s="176"/>
      <c r="BS115" s="176"/>
      <c r="BT115" s="176"/>
      <c r="BU115" s="176"/>
    </row>
    <row r="116" s="106" customFormat="1" ht="17.1" customHeight="1" spans="2:73">
      <c r="B116" s="132" t="s">
        <v>554</v>
      </c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7"/>
      <c r="O116" s="163" t="s">
        <v>555</v>
      </c>
      <c r="P116" s="164"/>
      <c r="Q116" s="164"/>
      <c r="R116" s="164"/>
      <c r="S116" s="188"/>
      <c r="T116" s="205" t="s">
        <v>556</v>
      </c>
      <c r="U116" s="206"/>
      <c r="V116" s="206"/>
      <c r="W116" s="206"/>
      <c r="X116" s="206"/>
      <c r="Y116" s="206"/>
      <c r="Z116" s="206"/>
      <c r="AA116" s="206"/>
      <c r="AB116" s="206"/>
      <c r="AC116" s="207"/>
      <c r="AD116" s="208"/>
      <c r="AE116" s="209"/>
      <c r="AF116" s="209"/>
      <c r="AG116" s="209"/>
      <c r="AH116" s="210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6"/>
      <c r="BJ116" s="176"/>
      <c r="BK116" s="176"/>
      <c r="BL116" s="176"/>
      <c r="BM116" s="176"/>
      <c r="BN116" s="176"/>
      <c r="BO116" s="176"/>
      <c r="BP116" s="176"/>
      <c r="BQ116" s="176"/>
      <c r="BR116" s="176"/>
      <c r="BS116" s="176"/>
      <c r="BT116" s="176"/>
      <c r="BU116" s="176"/>
    </row>
    <row r="117" s="106" customFormat="1" ht="17.1" customHeight="1" spans="2:73">
      <c r="B117" s="132" t="s">
        <v>557</v>
      </c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7"/>
      <c r="O117" s="211" t="s">
        <v>558</v>
      </c>
      <c r="P117" s="211"/>
      <c r="Q117" s="211"/>
      <c r="R117" s="211"/>
      <c r="S117" s="212"/>
      <c r="T117" s="213"/>
      <c r="U117" s="166"/>
      <c r="V117" s="166"/>
      <c r="W117" s="166"/>
      <c r="X117" s="166"/>
      <c r="Y117" s="166"/>
      <c r="Z117" s="166"/>
      <c r="AA117" s="166"/>
      <c r="AB117" s="166"/>
      <c r="AC117" s="167"/>
      <c r="AD117" s="214"/>
      <c r="AE117" s="211"/>
      <c r="AF117" s="211"/>
      <c r="AG117" s="211"/>
      <c r="AH117" s="215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6"/>
      <c r="BJ117" s="176"/>
      <c r="BK117" s="176"/>
      <c r="BL117" s="176"/>
      <c r="BM117" s="176"/>
      <c r="BN117" s="176"/>
      <c r="BO117" s="176"/>
      <c r="BP117" s="176"/>
      <c r="BQ117" s="176"/>
      <c r="BR117" s="176"/>
      <c r="BS117" s="176"/>
      <c r="BT117" s="176"/>
      <c r="BU117" s="176"/>
    </row>
    <row r="118" s="106" customFormat="1" ht="17.1" customHeight="1" spans="2:73">
      <c r="B118" s="132" t="s">
        <v>431</v>
      </c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7"/>
      <c r="O118" s="163" t="s">
        <v>109</v>
      </c>
      <c r="P118" s="164"/>
      <c r="Q118" s="164"/>
      <c r="R118" s="164"/>
      <c r="S118" s="188"/>
      <c r="T118" s="216" t="s">
        <v>559</v>
      </c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8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6"/>
      <c r="BJ118" s="176"/>
      <c r="BK118" s="176"/>
      <c r="BL118" s="176"/>
      <c r="BM118" s="176"/>
      <c r="BN118" s="176"/>
      <c r="BO118" s="176"/>
      <c r="BP118" s="176"/>
      <c r="BQ118" s="176"/>
      <c r="BR118" s="176"/>
      <c r="BS118" s="176"/>
      <c r="BT118" s="176"/>
      <c r="BU118" s="176"/>
    </row>
    <row r="119" s="106" customFormat="1" ht="17.1" customHeight="1" spans="2:73">
      <c r="B119" s="132" t="s">
        <v>560</v>
      </c>
      <c r="C119" s="178"/>
      <c r="D119" s="178"/>
      <c r="E119" s="178"/>
      <c r="F119" s="178"/>
      <c r="G119" s="166"/>
      <c r="H119" s="166"/>
      <c r="I119" s="166"/>
      <c r="J119" s="166"/>
      <c r="K119" s="166"/>
      <c r="L119" s="166"/>
      <c r="M119" s="166"/>
      <c r="N119" s="167"/>
      <c r="O119" s="163" t="s">
        <v>409</v>
      </c>
      <c r="P119" s="164"/>
      <c r="Q119" s="164"/>
      <c r="R119" s="164"/>
      <c r="S119" s="188"/>
      <c r="T119" s="219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1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6"/>
      <c r="BJ119" s="176"/>
      <c r="BK119" s="176"/>
      <c r="BL119" s="176"/>
      <c r="BM119" s="176"/>
      <c r="BN119" s="176"/>
      <c r="BO119" s="176"/>
      <c r="BP119" s="176"/>
      <c r="BQ119" s="176"/>
      <c r="BR119" s="176"/>
      <c r="BS119" s="176"/>
      <c r="BT119" s="176"/>
      <c r="BU119" s="176"/>
    </row>
    <row r="120" s="106" customFormat="1" ht="17.1" customHeight="1" spans="2:73">
      <c r="B120" s="132" t="s">
        <v>561</v>
      </c>
      <c r="C120" s="178"/>
      <c r="D120" s="178"/>
      <c r="E120" s="178"/>
      <c r="F120" s="178"/>
      <c r="G120" s="166"/>
      <c r="H120" s="166"/>
      <c r="I120" s="166"/>
      <c r="J120" s="166"/>
      <c r="K120" s="166"/>
      <c r="L120" s="166"/>
      <c r="M120" s="166"/>
      <c r="N120" s="167"/>
      <c r="O120" s="163" t="s">
        <v>409</v>
      </c>
      <c r="P120" s="164"/>
      <c r="Q120" s="164"/>
      <c r="R120" s="164"/>
      <c r="S120" s="188"/>
      <c r="T120" s="219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1"/>
      <c r="AK120" s="119"/>
      <c r="AL120" s="119"/>
      <c r="AM120" s="119"/>
      <c r="AN120" s="119"/>
      <c r="AO120" s="119"/>
      <c r="AP120" s="119"/>
      <c r="AQ120" s="119"/>
      <c r="AR120" s="119"/>
      <c r="AS120" s="119"/>
      <c r="AT120" s="119"/>
      <c r="AU120" s="119"/>
      <c r="AV120" s="119"/>
      <c r="AW120" s="119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6"/>
      <c r="BJ120" s="176"/>
      <c r="BK120" s="176"/>
      <c r="BL120" s="176"/>
      <c r="BM120" s="176"/>
      <c r="BN120" s="176"/>
      <c r="BO120" s="176"/>
      <c r="BP120" s="176"/>
      <c r="BQ120" s="176"/>
      <c r="BR120" s="176"/>
      <c r="BS120" s="176"/>
      <c r="BT120" s="176"/>
      <c r="BU120" s="176"/>
    </row>
    <row r="121" s="1" customFormat="1" ht="17.1" customHeight="1" spans="2:73">
      <c r="B121" s="222" t="s">
        <v>562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4"/>
      <c r="O121" s="163" t="s">
        <v>63</v>
      </c>
      <c r="P121" s="164"/>
      <c r="Q121" s="164"/>
      <c r="R121" s="164"/>
      <c r="S121" s="188"/>
      <c r="T121" s="225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7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3"/>
      <c r="AY121" s="143"/>
      <c r="AZ121" s="143"/>
      <c r="BA121" s="143"/>
      <c r="BB121" s="143"/>
      <c r="BC121" s="143"/>
      <c r="BD121" s="143"/>
      <c r="BE121" s="143"/>
      <c r="BF121" s="143"/>
      <c r="BG121" s="143"/>
      <c r="BH121" s="143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</row>
    <row r="122" s="1" customFormat="1" ht="17.1" customHeight="1" spans="2:73">
      <c r="B122" s="93"/>
      <c r="C122" s="94"/>
      <c r="D122" s="95"/>
      <c r="E122" s="95"/>
      <c r="F122" s="95"/>
      <c r="G122" s="95"/>
      <c r="H122" s="95"/>
      <c r="I122" s="95"/>
      <c r="J122" s="95"/>
      <c r="K122" s="96"/>
      <c r="L122" s="95"/>
      <c r="M122" s="95"/>
      <c r="N122" s="95"/>
      <c r="O122" s="95"/>
      <c r="P122" s="96"/>
      <c r="Q122" s="95"/>
      <c r="R122" s="94"/>
      <c r="S122" s="95"/>
      <c r="T122" s="95"/>
      <c r="U122" s="95"/>
      <c r="V122" s="95"/>
      <c r="W122" s="95"/>
      <c r="X122" s="96"/>
      <c r="Y122" s="95"/>
      <c r="Z122" s="95"/>
      <c r="AA122" s="96"/>
      <c r="AB122" s="95"/>
      <c r="AC122" s="95"/>
      <c r="AD122" s="95"/>
      <c r="AE122" s="95"/>
      <c r="AF122" s="96"/>
      <c r="AG122" s="95"/>
      <c r="AH122" s="97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3"/>
      <c r="BH122" s="143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4"/>
      <c r="BT122" s="144"/>
      <c r="BU122" s="144"/>
    </row>
    <row r="123" s="1" customFormat="1" ht="17.1" customHeight="1" spans="2:73">
      <c r="B123" s="93"/>
      <c r="C123" s="94"/>
      <c r="D123" s="95"/>
      <c r="E123" s="95"/>
      <c r="F123" s="95"/>
      <c r="G123" s="95"/>
      <c r="H123" s="95"/>
      <c r="I123" s="95"/>
      <c r="J123" s="95"/>
      <c r="K123" s="96"/>
      <c r="L123" s="95"/>
      <c r="M123" s="95"/>
      <c r="N123" s="95"/>
      <c r="O123" s="95"/>
      <c r="P123" s="96"/>
      <c r="Q123" s="95"/>
      <c r="R123" s="94"/>
      <c r="S123" s="95"/>
      <c r="T123" s="95"/>
      <c r="U123" s="95"/>
      <c r="V123" s="95"/>
      <c r="W123" s="95"/>
      <c r="X123" s="96"/>
      <c r="Y123" s="95"/>
      <c r="Z123" s="95"/>
      <c r="AA123" s="96"/>
      <c r="AB123" s="95"/>
      <c r="AC123" s="95"/>
      <c r="AD123" s="95"/>
      <c r="AE123" s="95"/>
      <c r="AF123" s="96"/>
      <c r="AG123" s="95"/>
      <c r="AH123" s="97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43"/>
      <c r="BH123" s="143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</row>
    <row r="124" s="1" customFormat="1" ht="20.1" customHeight="1" spans="2:73">
      <c r="B124" s="228" t="s">
        <v>17</v>
      </c>
      <c r="C124" s="229"/>
      <c r="D124" s="230" t="s">
        <v>563</v>
      </c>
      <c r="E124" s="231"/>
      <c r="F124" s="231"/>
      <c r="G124" s="232"/>
      <c r="H124" s="232"/>
      <c r="I124" s="232"/>
      <c r="J124" s="233"/>
      <c r="K124" s="230" t="s">
        <v>564</v>
      </c>
      <c r="L124" s="231"/>
      <c r="M124" s="231"/>
      <c r="N124" s="232"/>
      <c r="O124" s="233"/>
      <c r="P124" s="230" t="s">
        <v>565</v>
      </c>
      <c r="Q124" s="234"/>
      <c r="R124" s="235"/>
      <c r="S124" s="230" t="s">
        <v>566</v>
      </c>
      <c r="T124" s="231"/>
      <c r="U124" s="231"/>
      <c r="V124" s="232"/>
      <c r="W124" s="233"/>
      <c r="X124" s="230" t="s">
        <v>565</v>
      </c>
      <c r="Y124" s="234"/>
      <c r="Z124" s="235"/>
      <c r="AA124" s="231" t="s">
        <v>567</v>
      </c>
      <c r="AB124" s="231"/>
      <c r="AC124" s="231"/>
      <c r="AD124" s="232"/>
      <c r="AE124" s="233"/>
      <c r="AF124" s="230" t="s">
        <v>565</v>
      </c>
      <c r="AG124" s="234"/>
      <c r="AH124" s="236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3"/>
      <c r="AY124" s="143"/>
      <c r="AZ124" s="143"/>
      <c r="BA124" s="143"/>
      <c r="BB124" s="143"/>
      <c r="BC124" s="143"/>
      <c r="BD124" s="143"/>
      <c r="BE124" s="143"/>
      <c r="BF124" s="143"/>
      <c r="BG124" s="143"/>
      <c r="BH124" s="143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</row>
    <row r="125" s="1" customFormat="1" ht="17.1" customHeight="1" spans="2:73">
      <c r="B125" s="132" t="s">
        <v>396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4"/>
      <c r="O125" s="135" t="s">
        <v>573</v>
      </c>
      <c r="P125" s="136"/>
      <c r="Q125" s="136"/>
      <c r="R125" s="136"/>
      <c r="S125" s="137"/>
      <c r="T125" s="138" t="s">
        <v>480</v>
      </c>
      <c r="U125" s="139"/>
      <c r="V125" s="139"/>
      <c r="W125" s="139"/>
      <c r="X125" s="139"/>
      <c r="Y125" s="139"/>
      <c r="Z125" s="139"/>
      <c r="AA125" s="139"/>
      <c r="AB125" s="139"/>
      <c r="AC125" s="140"/>
      <c r="AD125" s="135"/>
      <c r="AE125" s="137"/>
      <c r="AF125" s="135">
        <v>3.7</v>
      </c>
      <c r="AG125" s="137"/>
      <c r="AH125" s="141"/>
      <c r="AJ125" s="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  <c r="AU125" s="142"/>
      <c r="AV125" s="142"/>
      <c r="AW125" s="142"/>
      <c r="AX125" s="143"/>
      <c r="AY125" s="143"/>
      <c r="AZ125" s="143"/>
      <c r="BA125" s="143"/>
      <c r="BB125" s="143"/>
      <c r="BC125" s="143"/>
      <c r="BD125" s="143"/>
      <c r="BE125" s="143"/>
      <c r="BF125" s="143"/>
      <c r="BG125" s="143"/>
      <c r="BH125" s="143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</row>
    <row r="126" s="1" customFormat="1" ht="17.1" customHeight="1" spans="2:73">
      <c r="B126" s="145" t="s">
        <v>400</v>
      </c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7"/>
      <c r="O126" s="148" t="s">
        <v>574</v>
      </c>
      <c r="P126" s="149"/>
      <c r="Q126" s="149"/>
      <c r="R126" s="149"/>
      <c r="S126" s="150"/>
      <c r="T126" s="151" t="s">
        <v>446</v>
      </c>
      <c r="U126" s="152"/>
      <c r="V126" s="152"/>
      <c r="W126" s="152"/>
      <c r="X126" s="152"/>
      <c r="Y126" s="152"/>
      <c r="Z126" s="152"/>
      <c r="AA126" s="152"/>
      <c r="AB126" s="152"/>
      <c r="AC126" s="153"/>
      <c r="AD126" s="154">
        <v>28.1</v>
      </c>
      <c r="AE126" s="155"/>
      <c r="AF126" s="155"/>
      <c r="AG126" s="155"/>
      <c r="AH126" s="156"/>
      <c r="AI126" s="2"/>
      <c r="AJ126" s="2"/>
      <c r="AK126" s="142"/>
      <c r="AL126" s="142"/>
      <c r="AM126" s="142"/>
      <c r="AN126" s="142"/>
      <c r="AO126" s="142"/>
      <c r="AP126" s="142"/>
      <c r="AQ126" s="142"/>
      <c r="AR126" s="142"/>
      <c r="AS126" s="142"/>
      <c r="AT126" s="142"/>
      <c r="AU126" s="142"/>
      <c r="AV126" s="142"/>
      <c r="AW126" s="142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4"/>
      <c r="BT126" s="144"/>
      <c r="BU126" s="144"/>
    </row>
    <row r="127" s="1" customFormat="1" ht="17.1" customHeight="1" spans="2:73">
      <c r="B127" s="157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9"/>
      <c r="O127" s="160"/>
      <c r="P127" s="161"/>
      <c r="Q127" s="161"/>
      <c r="R127" s="161"/>
      <c r="S127" s="162"/>
      <c r="T127" s="133" t="s">
        <v>482</v>
      </c>
      <c r="U127" s="133"/>
      <c r="V127" s="133"/>
      <c r="W127" s="133"/>
      <c r="X127" s="133"/>
      <c r="Y127" s="133"/>
      <c r="Z127" s="133"/>
      <c r="AA127" s="133"/>
      <c r="AB127" s="133"/>
      <c r="AC127" s="134"/>
      <c r="AD127" s="163" t="s">
        <v>28</v>
      </c>
      <c r="AE127" s="164"/>
      <c r="AF127" s="164"/>
      <c r="AG127" s="164"/>
      <c r="AH127" s="165"/>
      <c r="AJ127" s="2"/>
      <c r="AK127" s="142"/>
      <c r="AL127" s="142"/>
      <c r="AM127" s="142"/>
      <c r="AN127" s="142"/>
      <c r="AO127" s="142"/>
      <c r="AP127" s="142"/>
      <c r="AQ127" s="142"/>
      <c r="AR127" s="142"/>
      <c r="AS127" s="142"/>
      <c r="AT127" s="142"/>
      <c r="AU127" s="142"/>
      <c r="AV127" s="142"/>
      <c r="AW127" s="142"/>
      <c r="AX127" s="143"/>
      <c r="AY127" s="143"/>
      <c r="AZ127" s="143"/>
      <c r="BA127" s="143"/>
      <c r="BB127" s="143"/>
      <c r="BC127" s="143"/>
      <c r="BD127" s="143"/>
      <c r="BE127" s="143"/>
      <c r="BF127" s="143"/>
      <c r="BG127" s="143"/>
      <c r="BH127" s="143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</row>
    <row r="128" s="106" customFormat="1" ht="17.1" customHeight="1" spans="2:73">
      <c r="B128" s="132" t="s">
        <v>403</v>
      </c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7"/>
      <c r="O128" s="168" t="s">
        <v>71</v>
      </c>
      <c r="P128" s="169"/>
      <c r="Q128" s="169"/>
      <c r="R128" s="169"/>
      <c r="S128" s="170"/>
      <c r="T128" s="166" t="s">
        <v>483</v>
      </c>
      <c r="U128" s="166"/>
      <c r="V128" s="166"/>
      <c r="W128" s="166"/>
      <c r="X128" s="166"/>
      <c r="Y128" s="166"/>
      <c r="Z128" s="166"/>
      <c r="AA128" s="166"/>
      <c r="AB128" s="166"/>
      <c r="AC128" s="167"/>
      <c r="AD128" s="171" t="s">
        <v>166</v>
      </c>
      <c r="AE128" s="172"/>
      <c r="AF128" s="172"/>
      <c r="AG128" s="172"/>
      <c r="AH128" s="173"/>
      <c r="AI128" s="174">
        <f>ROW()-7-INT(ROW()/40)*39</f>
        <v>4</v>
      </c>
      <c r="AK128" s="119"/>
      <c r="AL128" s="119"/>
      <c r="AM128" s="119"/>
      <c r="AN128" s="119"/>
      <c r="AO128" s="119"/>
      <c r="AP128" s="119"/>
      <c r="AQ128" s="119"/>
      <c r="AR128" s="119"/>
      <c r="AS128" s="119"/>
      <c r="AT128" s="119"/>
      <c r="AU128" s="119"/>
      <c r="AV128" s="119"/>
      <c r="AW128" s="119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  <c r="BI128" s="176"/>
      <c r="BJ128" s="176"/>
      <c r="BK128" s="176"/>
      <c r="BL128" s="176"/>
      <c r="BM128" s="176"/>
      <c r="BN128" s="176"/>
      <c r="BO128" s="176"/>
      <c r="BP128" s="176"/>
      <c r="BQ128" s="176"/>
      <c r="BR128" s="176"/>
      <c r="BS128" s="176"/>
      <c r="BT128" s="176"/>
      <c r="BU128" s="176"/>
    </row>
    <row r="129" s="106" customFormat="1" ht="17.1" customHeight="1" spans="2:73">
      <c r="B129" s="132" t="s">
        <v>404</v>
      </c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7"/>
      <c r="O129" s="160" t="s">
        <v>572</v>
      </c>
      <c r="P129" s="161"/>
      <c r="Q129" s="161"/>
      <c r="R129" s="161"/>
      <c r="S129" s="162"/>
      <c r="T129" s="166" t="s">
        <v>485</v>
      </c>
      <c r="U129" s="166"/>
      <c r="V129" s="166"/>
      <c r="W129" s="166"/>
      <c r="X129" s="166"/>
      <c r="Y129" s="133" t="s">
        <v>486</v>
      </c>
      <c r="Z129" s="166"/>
      <c r="AA129" s="166"/>
      <c r="AB129" s="166"/>
      <c r="AC129" s="167"/>
      <c r="AD129" s="154" t="s">
        <v>274</v>
      </c>
      <c r="AE129" s="155"/>
      <c r="AF129" s="155"/>
      <c r="AG129" s="155"/>
      <c r="AH129" s="156"/>
      <c r="AK129" s="119"/>
      <c r="AL129" s="119"/>
      <c r="AM129" s="119"/>
      <c r="AN129" s="119"/>
      <c r="AO129" s="119"/>
      <c r="AP129" s="119"/>
      <c r="AQ129" s="119"/>
      <c r="AR129" s="119"/>
      <c r="AS129" s="119"/>
      <c r="AT129" s="119"/>
      <c r="AU129" s="119"/>
      <c r="AV129" s="119"/>
      <c r="AW129" s="119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6"/>
      <c r="BJ129" s="176"/>
      <c r="BK129" s="176"/>
      <c r="BL129" s="176"/>
      <c r="BM129" s="176"/>
      <c r="BN129" s="176"/>
      <c r="BO129" s="176"/>
      <c r="BP129" s="176"/>
      <c r="BQ129" s="176"/>
      <c r="BR129" s="176"/>
      <c r="BS129" s="176"/>
      <c r="BT129" s="176"/>
      <c r="BU129" s="176"/>
    </row>
    <row r="130" s="106" customFormat="1" ht="17.1" customHeight="1" spans="2:73">
      <c r="B130" s="177" t="s">
        <v>487</v>
      </c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7"/>
      <c r="O130" s="160" t="s">
        <v>409</v>
      </c>
      <c r="P130" s="161"/>
      <c r="Q130" s="161"/>
      <c r="R130" s="161"/>
      <c r="S130" s="162"/>
      <c r="T130" s="166" t="s">
        <v>488</v>
      </c>
      <c r="U130" s="166"/>
      <c r="V130" s="166"/>
      <c r="W130" s="166"/>
      <c r="X130" s="166"/>
      <c r="Y130" s="166"/>
      <c r="Z130" s="166"/>
      <c r="AA130" s="166"/>
      <c r="AB130" s="166"/>
      <c r="AC130" s="167"/>
      <c r="AD130" s="163" t="s">
        <v>64</v>
      </c>
      <c r="AE130" s="164"/>
      <c r="AF130" s="164"/>
      <c r="AG130" s="164"/>
      <c r="AH130" s="165"/>
      <c r="AK130" s="119"/>
      <c r="AL130" s="119"/>
      <c r="AM130" s="119"/>
      <c r="AN130" s="119"/>
      <c r="AO130" s="119"/>
      <c r="AP130" s="119"/>
      <c r="AQ130" s="119"/>
      <c r="AR130" s="119"/>
      <c r="AS130" s="119"/>
      <c r="AT130" s="119"/>
      <c r="AU130" s="119"/>
      <c r="AV130" s="119"/>
      <c r="AW130" s="119"/>
      <c r="AX130" s="175"/>
      <c r="AY130" s="175"/>
      <c r="AZ130" s="175"/>
      <c r="BA130" s="175"/>
      <c r="BB130" s="175"/>
      <c r="BC130" s="175"/>
      <c r="BD130" s="175"/>
      <c r="BE130" s="175"/>
      <c r="BF130" s="175"/>
      <c r="BG130" s="175"/>
      <c r="BH130" s="175"/>
      <c r="BI130" s="176"/>
      <c r="BJ130" s="176"/>
      <c r="BK130" s="176"/>
      <c r="BL130" s="176"/>
      <c r="BM130" s="176"/>
      <c r="BN130" s="176"/>
      <c r="BO130" s="176"/>
      <c r="BP130" s="176"/>
      <c r="BQ130" s="176"/>
      <c r="BR130" s="176"/>
      <c r="BS130" s="176"/>
      <c r="BT130" s="176"/>
      <c r="BU130" s="176"/>
    </row>
    <row r="131" s="106" customFormat="1" ht="17.1" customHeight="1" spans="2:73">
      <c r="B131" s="132" t="s">
        <v>489</v>
      </c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7"/>
      <c r="O131" s="160" t="s">
        <v>490</v>
      </c>
      <c r="P131" s="161"/>
      <c r="Q131" s="161"/>
      <c r="R131" s="161"/>
      <c r="S131" s="162"/>
      <c r="T131" s="178" t="s">
        <v>491</v>
      </c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/>
      <c r="AG131" s="178"/>
      <c r="AH131" s="179"/>
      <c r="AK131" s="119"/>
      <c r="AL131" s="119"/>
      <c r="AM131" s="119"/>
      <c r="AN131" s="119"/>
      <c r="AO131" s="119"/>
      <c r="AP131" s="119"/>
      <c r="AQ131" s="119"/>
      <c r="AR131" s="119"/>
      <c r="AS131" s="119"/>
      <c r="AT131" s="119"/>
      <c r="AU131" s="119"/>
      <c r="AV131" s="119"/>
      <c r="AW131" s="119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6"/>
      <c r="BJ131" s="176"/>
      <c r="BK131" s="176"/>
      <c r="BL131" s="176"/>
      <c r="BM131" s="176"/>
      <c r="BN131" s="176"/>
      <c r="BO131" s="176"/>
      <c r="BP131" s="176"/>
      <c r="BQ131" s="176"/>
      <c r="BR131" s="176"/>
      <c r="BS131" s="176"/>
      <c r="BT131" s="176"/>
      <c r="BU131" s="176"/>
    </row>
    <row r="132" s="106" customFormat="1" ht="17.1" customHeight="1" spans="2:73">
      <c r="B132" s="180" t="s">
        <v>413</v>
      </c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81"/>
      <c r="T132" s="166" t="s">
        <v>426</v>
      </c>
      <c r="U132" s="166"/>
      <c r="V132" s="166"/>
      <c r="W132" s="166"/>
      <c r="X132" s="166"/>
      <c r="Y132" s="166"/>
      <c r="Z132" s="166"/>
      <c r="AA132" s="166"/>
      <c r="AB132" s="166"/>
      <c r="AC132" s="167"/>
      <c r="AD132" s="163"/>
      <c r="AE132" s="164"/>
      <c r="AF132" s="164"/>
      <c r="AG132" s="164"/>
      <c r="AH132" s="165"/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19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6"/>
      <c r="BJ132" s="176"/>
      <c r="BK132" s="176"/>
      <c r="BL132" s="176"/>
      <c r="BM132" s="176"/>
      <c r="BN132" s="176"/>
      <c r="BO132" s="176"/>
      <c r="BP132" s="176"/>
      <c r="BQ132" s="176"/>
      <c r="BR132" s="176"/>
      <c r="BS132" s="176"/>
      <c r="BT132" s="176"/>
      <c r="BU132" s="176"/>
    </row>
    <row r="133" s="106" customFormat="1" ht="17.1" customHeight="1" spans="2:73">
      <c r="B133" s="182" t="s">
        <v>414</v>
      </c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4"/>
      <c r="O133" s="185" t="s">
        <v>492</v>
      </c>
      <c r="P133" s="186"/>
      <c r="Q133" s="186"/>
      <c r="R133" s="186"/>
      <c r="S133" s="187"/>
      <c r="T133" s="166" t="s">
        <v>427</v>
      </c>
      <c r="U133" s="166"/>
      <c r="V133" s="166"/>
      <c r="W133" s="166"/>
      <c r="X133" s="166"/>
      <c r="Y133" s="166"/>
      <c r="Z133" s="166"/>
      <c r="AA133" s="166"/>
      <c r="AB133" s="166"/>
      <c r="AC133" s="167"/>
      <c r="AD133" s="163" t="s">
        <v>493</v>
      </c>
      <c r="AE133" s="164"/>
      <c r="AF133" s="164"/>
      <c r="AG133" s="164"/>
      <c r="AH133" s="165"/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19"/>
      <c r="AV133" s="119"/>
      <c r="AW133" s="119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6"/>
      <c r="BJ133" s="176"/>
      <c r="BK133" s="176"/>
      <c r="BL133" s="176"/>
      <c r="BM133" s="176"/>
      <c r="BN133" s="176"/>
      <c r="BO133" s="176"/>
      <c r="BP133" s="176"/>
      <c r="BQ133" s="176"/>
      <c r="BR133" s="176"/>
      <c r="BS133" s="176"/>
      <c r="BT133" s="176"/>
      <c r="BU133" s="176"/>
    </row>
    <row r="134" s="106" customFormat="1" ht="17.1" customHeight="1" spans="2:73">
      <c r="B134" s="132" t="s">
        <v>494</v>
      </c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7"/>
      <c r="O134" s="163" t="s">
        <v>495</v>
      </c>
      <c r="P134" s="164"/>
      <c r="Q134" s="164"/>
      <c r="R134" s="164"/>
      <c r="S134" s="188"/>
      <c r="T134" s="166" t="s">
        <v>496</v>
      </c>
      <c r="U134" s="166"/>
      <c r="V134" s="166"/>
      <c r="W134" s="166"/>
      <c r="X134" s="166"/>
      <c r="Y134" s="166"/>
      <c r="Z134" s="166"/>
      <c r="AA134" s="166"/>
      <c r="AB134" s="166"/>
      <c r="AC134" s="167"/>
      <c r="AD134" s="163" t="s">
        <v>497</v>
      </c>
      <c r="AE134" s="164"/>
      <c r="AF134" s="164"/>
      <c r="AG134" s="164"/>
      <c r="AH134" s="165"/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19"/>
      <c r="AV134" s="119"/>
      <c r="AW134" s="119"/>
      <c r="AX134" s="175"/>
      <c r="AY134" s="175"/>
      <c r="AZ134" s="175"/>
      <c r="BA134" s="175"/>
      <c r="BB134" s="175"/>
      <c r="BC134" s="175"/>
      <c r="BD134" s="175"/>
      <c r="BE134" s="175"/>
      <c r="BF134" s="175"/>
      <c r="BG134" s="175"/>
      <c r="BH134" s="175"/>
      <c r="BI134" s="176"/>
      <c r="BJ134" s="176"/>
      <c r="BK134" s="176"/>
      <c r="BL134" s="176"/>
      <c r="BM134" s="176"/>
      <c r="BN134" s="176"/>
      <c r="BO134" s="176"/>
      <c r="BP134" s="176"/>
      <c r="BQ134" s="176"/>
      <c r="BR134" s="176"/>
      <c r="BS134" s="176"/>
      <c r="BT134" s="176"/>
      <c r="BU134" s="176"/>
    </row>
    <row r="135" s="106" customFormat="1" ht="17.1" customHeight="1" spans="2:73">
      <c r="B135" s="132" t="s">
        <v>498</v>
      </c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7"/>
      <c r="O135" s="163" t="s">
        <v>499</v>
      </c>
      <c r="P135" s="164"/>
      <c r="Q135" s="164"/>
      <c r="R135" s="164"/>
      <c r="S135" s="188"/>
      <c r="T135" s="166" t="s">
        <v>500</v>
      </c>
      <c r="U135" s="166"/>
      <c r="V135" s="166"/>
      <c r="W135" s="166"/>
      <c r="X135" s="166"/>
      <c r="Y135" s="166"/>
      <c r="Z135" s="166"/>
      <c r="AA135" s="166"/>
      <c r="AB135" s="166"/>
      <c r="AC135" s="167"/>
      <c r="AD135" s="163" t="s">
        <v>501</v>
      </c>
      <c r="AE135" s="164"/>
      <c r="AF135" s="164"/>
      <c r="AG135" s="164"/>
      <c r="AH135" s="165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75"/>
      <c r="AY135" s="175"/>
      <c r="AZ135" s="175"/>
      <c r="BA135" s="175"/>
      <c r="BB135" s="175"/>
      <c r="BC135" s="175"/>
      <c r="BD135" s="175"/>
      <c r="BE135" s="175"/>
      <c r="BF135" s="175"/>
      <c r="BG135" s="175"/>
      <c r="BH135" s="175"/>
      <c r="BI135" s="176"/>
      <c r="BJ135" s="176"/>
      <c r="BK135" s="176"/>
      <c r="BL135" s="176"/>
      <c r="BM135" s="176"/>
      <c r="BN135" s="176"/>
      <c r="BO135" s="176"/>
      <c r="BP135" s="176"/>
      <c r="BQ135" s="176"/>
      <c r="BR135" s="176"/>
      <c r="BS135" s="176"/>
      <c r="BT135" s="176"/>
      <c r="BU135" s="176"/>
    </row>
    <row r="136" s="106" customFormat="1" ht="17.1" customHeight="1" spans="2:73">
      <c r="B136" s="132" t="s">
        <v>502</v>
      </c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7"/>
      <c r="O136" s="163" t="s">
        <v>503</v>
      </c>
      <c r="P136" s="164"/>
      <c r="Q136" s="164"/>
      <c r="R136" s="164"/>
      <c r="S136" s="188"/>
      <c r="T136" s="166" t="s">
        <v>504</v>
      </c>
      <c r="U136" s="166"/>
      <c r="V136" s="166"/>
      <c r="W136" s="166"/>
      <c r="X136" s="166"/>
      <c r="Y136" s="166"/>
      <c r="Z136" s="166"/>
      <c r="AA136" s="166"/>
      <c r="AB136" s="166"/>
      <c r="AC136" s="167"/>
      <c r="AD136" s="163"/>
      <c r="AE136" s="164"/>
      <c r="AF136" s="164"/>
      <c r="AG136" s="164"/>
      <c r="AH136" s="165"/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  <c r="AW136" s="119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6"/>
      <c r="BJ136" s="176"/>
      <c r="BK136" s="176"/>
      <c r="BL136" s="176"/>
      <c r="BM136" s="176"/>
      <c r="BN136" s="176"/>
      <c r="BO136" s="176"/>
      <c r="BP136" s="176"/>
      <c r="BQ136" s="176"/>
      <c r="BR136" s="176"/>
      <c r="BS136" s="176"/>
      <c r="BT136" s="176"/>
      <c r="BU136" s="176"/>
    </row>
    <row r="137" s="106" customFormat="1" ht="17.1" customHeight="1" spans="2:73">
      <c r="B137" s="132" t="s">
        <v>505</v>
      </c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7"/>
      <c r="O137" s="163"/>
      <c r="P137" s="164"/>
      <c r="Q137" s="164"/>
      <c r="R137" s="164"/>
      <c r="S137" s="188"/>
      <c r="T137" s="166" t="s">
        <v>506</v>
      </c>
      <c r="U137" s="166"/>
      <c r="V137" s="166"/>
      <c r="W137" s="166"/>
      <c r="X137" s="166"/>
      <c r="Y137" s="166"/>
      <c r="Z137" s="166"/>
      <c r="AA137" s="166"/>
      <c r="AB137" s="166"/>
      <c r="AC137" s="167"/>
      <c r="AD137" s="163"/>
      <c r="AE137" s="164"/>
      <c r="AF137" s="164"/>
      <c r="AG137" s="164"/>
      <c r="AH137" s="165"/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19"/>
      <c r="AV137" s="119"/>
      <c r="AW137" s="119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6"/>
      <c r="BJ137" s="176"/>
      <c r="BK137" s="176"/>
      <c r="BL137" s="176"/>
      <c r="BM137" s="176"/>
      <c r="BN137" s="176"/>
      <c r="BO137" s="176"/>
      <c r="BP137" s="176"/>
      <c r="BQ137" s="176"/>
      <c r="BR137" s="176"/>
      <c r="BS137" s="176"/>
      <c r="BT137" s="176"/>
      <c r="BU137" s="176"/>
    </row>
    <row r="138" s="106" customFormat="1" ht="17.1" customHeight="1" spans="2:73">
      <c r="B138" s="189" t="s">
        <v>507</v>
      </c>
      <c r="C138" s="190"/>
      <c r="D138" s="191"/>
      <c r="E138" s="192" t="s">
        <v>508</v>
      </c>
      <c r="F138" s="192"/>
      <c r="G138" s="192"/>
      <c r="H138" s="192"/>
      <c r="I138" s="192"/>
      <c r="J138" s="192"/>
      <c r="K138" s="193"/>
      <c r="L138" s="166" t="s">
        <v>509</v>
      </c>
      <c r="M138" s="166"/>
      <c r="N138" s="167"/>
      <c r="O138" s="163"/>
      <c r="P138" s="164"/>
      <c r="Q138" s="164"/>
      <c r="R138" s="164"/>
      <c r="S138" s="188"/>
      <c r="T138" s="166" t="s">
        <v>510</v>
      </c>
      <c r="U138" s="166"/>
      <c r="V138" s="166"/>
      <c r="W138" s="166"/>
      <c r="X138" s="166"/>
      <c r="Y138" s="166"/>
      <c r="Z138" s="166"/>
      <c r="AA138" s="166"/>
      <c r="AB138" s="166"/>
      <c r="AC138" s="167"/>
      <c r="AD138" s="163" t="s">
        <v>511</v>
      </c>
      <c r="AE138" s="164"/>
      <c r="AF138" s="164"/>
      <c r="AG138" s="164"/>
      <c r="AH138" s="165"/>
      <c r="AK138" s="119"/>
      <c r="AL138" s="119"/>
      <c r="AM138" s="119"/>
      <c r="AN138" s="119"/>
      <c r="AO138" s="119"/>
      <c r="AP138" s="119"/>
      <c r="AQ138" s="119"/>
      <c r="AR138" s="119"/>
      <c r="AS138" s="119"/>
      <c r="AT138" s="119"/>
      <c r="AU138" s="119"/>
      <c r="AV138" s="119"/>
      <c r="AW138" s="119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6"/>
      <c r="BJ138" s="176"/>
      <c r="BK138" s="176"/>
      <c r="BL138" s="176"/>
      <c r="BM138" s="176"/>
      <c r="BN138" s="176"/>
      <c r="BO138" s="176"/>
      <c r="BP138" s="176"/>
      <c r="BQ138" s="176"/>
      <c r="BR138" s="176"/>
      <c r="BS138" s="176"/>
      <c r="BT138" s="176"/>
      <c r="BU138" s="176"/>
    </row>
    <row r="139" s="106" customFormat="1" ht="17.1" customHeight="1" spans="2:73">
      <c r="B139" s="194"/>
      <c r="C139" s="195"/>
      <c r="D139" s="196"/>
      <c r="E139" s="192" t="s">
        <v>512</v>
      </c>
      <c r="F139" s="192"/>
      <c r="G139" s="192"/>
      <c r="H139" s="192"/>
      <c r="I139" s="192"/>
      <c r="J139" s="192"/>
      <c r="K139" s="193"/>
      <c r="L139" s="166" t="s">
        <v>513</v>
      </c>
      <c r="M139" s="166"/>
      <c r="N139" s="167"/>
      <c r="O139" s="163" t="s">
        <v>514</v>
      </c>
      <c r="P139" s="164"/>
      <c r="Q139" s="164"/>
      <c r="R139" s="164"/>
      <c r="S139" s="188"/>
      <c r="T139" s="166" t="s">
        <v>515</v>
      </c>
      <c r="U139" s="166"/>
      <c r="V139" s="166"/>
      <c r="W139" s="166"/>
      <c r="X139" s="166"/>
      <c r="Y139" s="166"/>
      <c r="Z139" s="166"/>
      <c r="AA139" s="166"/>
      <c r="AB139" s="166"/>
      <c r="AC139" s="167"/>
      <c r="AD139" s="163" t="s">
        <v>516</v>
      </c>
      <c r="AE139" s="164"/>
      <c r="AF139" s="164"/>
      <c r="AG139" s="164"/>
      <c r="AH139" s="165"/>
      <c r="AK139" s="119"/>
      <c r="AL139" s="119"/>
      <c r="AM139" s="119"/>
      <c r="AN139" s="119"/>
      <c r="AO139" s="119"/>
      <c r="AP139" s="119"/>
      <c r="AQ139" s="119"/>
      <c r="AR139" s="119"/>
      <c r="AS139" s="119"/>
      <c r="AT139" s="119"/>
      <c r="AU139" s="119"/>
      <c r="AV139" s="119"/>
      <c r="AW139" s="119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6"/>
      <c r="BJ139" s="176"/>
      <c r="BK139" s="176"/>
      <c r="BL139" s="176"/>
      <c r="BM139" s="176"/>
      <c r="BN139" s="176"/>
      <c r="BO139" s="176"/>
      <c r="BP139" s="176"/>
      <c r="BQ139" s="176"/>
      <c r="BR139" s="176"/>
      <c r="BS139" s="176"/>
      <c r="BT139" s="176"/>
      <c r="BU139" s="176"/>
    </row>
    <row r="140" s="106" customFormat="1" ht="17.1" customHeight="1" spans="2:73">
      <c r="B140" s="197"/>
      <c r="C140" s="198"/>
      <c r="D140" s="199"/>
      <c r="E140" s="166" t="s">
        <v>517</v>
      </c>
      <c r="F140" s="166"/>
      <c r="G140" s="166"/>
      <c r="H140" s="166"/>
      <c r="I140" s="166"/>
      <c r="J140" s="166"/>
      <c r="K140" s="167"/>
      <c r="L140" s="166" t="s">
        <v>518</v>
      </c>
      <c r="M140" s="166"/>
      <c r="N140" s="167"/>
      <c r="O140" s="163"/>
      <c r="P140" s="164"/>
      <c r="Q140" s="164"/>
      <c r="R140" s="164"/>
      <c r="S140" s="188"/>
      <c r="T140" s="163" t="s">
        <v>519</v>
      </c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5"/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19"/>
      <c r="AV140" s="119"/>
      <c r="AW140" s="119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6"/>
      <c r="BJ140" s="176"/>
      <c r="BK140" s="176"/>
      <c r="BL140" s="176"/>
      <c r="BM140" s="176"/>
      <c r="BN140" s="176"/>
      <c r="BO140" s="176"/>
      <c r="BP140" s="176"/>
      <c r="BQ140" s="176"/>
      <c r="BR140" s="176"/>
      <c r="BS140" s="176"/>
      <c r="BT140" s="176"/>
      <c r="BU140" s="176"/>
    </row>
    <row r="141" s="106" customFormat="1" ht="17.1" customHeight="1" spans="2:73">
      <c r="B141" s="132" t="s">
        <v>520</v>
      </c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7"/>
      <c r="O141" s="163" t="s">
        <v>521</v>
      </c>
      <c r="P141" s="164"/>
      <c r="Q141" s="164"/>
      <c r="R141" s="164"/>
      <c r="S141" s="188"/>
      <c r="T141" s="166" t="s">
        <v>426</v>
      </c>
      <c r="U141" s="166"/>
      <c r="V141" s="166"/>
      <c r="W141" s="166"/>
      <c r="X141" s="166"/>
      <c r="Y141" s="166"/>
      <c r="Z141" s="166"/>
      <c r="AA141" s="166"/>
      <c r="AB141" s="166"/>
      <c r="AC141" s="167"/>
      <c r="AD141" s="163"/>
      <c r="AE141" s="164"/>
      <c r="AF141" s="164"/>
      <c r="AG141" s="164"/>
      <c r="AH141" s="165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6"/>
      <c r="BJ141" s="176"/>
      <c r="BK141" s="176"/>
      <c r="BL141" s="176"/>
      <c r="BM141" s="176"/>
      <c r="BN141" s="176"/>
      <c r="BO141" s="176"/>
      <c r="BP141" s="176"/>
      <c r="BQ141" s="176"/>
      <c r="BR141" s="176"/>
      <c r="BS141" s="176"/>
      <c r="BT141" s="176"/>
      <c r="BU141" s="176"/>
    </row>
    <row r="142" s="106" customFormat="1" ht="17.1" customHeight="1" spans="2:73">
      <c r="B142" s="132" t="s">
        <v>522</v>
      </c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7"/>
      <c r="O142" s="163"/>
      <c r="P142" s="164"/>
      <c r="Q142" s="164"/>
      <c r="R142" s="164"/>
      <c r="S142" s="188"/>
      <c r="T142" s="166" t="s">
        <v>433</v>
      </c>
      <c r="U142" s="166"/>
      <c r="V142" s="166"/>
      <c r="W142" s="166"/>
      <c r="X142" s="166"/>
      <c r="Y142" s="166"/>
      <c r="Z142" s="166"/>
      <c r="AA142" s="166"/>
      <c r="AB142" s="166"/>
      <c r="AC142" s="167"/>
      <c r="AD142" s="163" t="s">
        <v>51</v>
      </c>
      <c r="AE142" s="164"/>
      <c r="AF142" s="164"/>
      <c r="AG142" s="164"/>
      <c r="AH142" s="165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6"/>
      <c r="BJ142" s="176"/>
      <c r="BK142" s="176"/>
      <c r="BL142" s="176"/>
      <c r="BM142" s="176"/>
      <c r="BN142" s="176"/>
      <c r="BO142" s="176"/>
      <c r="BP142" s="176"/>
      <c r="BQ142" s="176"/>
      <c r="BR142" s="176"/>
      <c r="BS142" s="176"/>
      <c r="BT142" s="176"/>
      <c r="BU142" s="176"/>
    </row>
    <row r="143" s="106" customFormat="1" ht="17.1" customHeight="1" spans="2:73">
      <c r="B143" s="132" t="s">
        <v>523</v>
      </c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7"/>
      <c r="O143" s="163"/>
      <c r="P143" s="164"/>
      <c r="Q143" s="164"/>
      <c r="R143" s="164"/>
      <c r="S143" s="188"/>
      <c r="T143" s="166" t="s">
        <v>524</v>
      </c>
      <c r="U143" s="166"/>
      <c r="V143" s="166"/>
      <c r="W143" s="166"/>
      <c r="X143" s="166"/>
      <c r="Y143" s="166"/>
      <c r="Z143" s="166"/>
      <c r="AA143" s="166"/>
      <c r="AB143" s="166"/>
      <c r="AC143" s="167"/>
      <c r="AD143" s="163" t="s">
        <v>51</v>
      </c>
      <c r="AE143" s="164"/>
      <c r="AF143" s="164"/>
      <c r="AG143" s="164"/>
      <c r="AH143" s="165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</row>
    <row r="144" s="106" customFormat="1" ht="17.1" customHeight="1" spans="2:73">
      <c r="B144" s="132" t="s">
        <v>525</v>
      </c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7"/>
      <c r="O144" s="166"/>
      <c r="P144" s="166"/>
      <c r="Q144" s="166"/>
      <c r="R144" s="166"/>
      <c r="S144" s="167"/>
      <c r="T144" s="166" t="s">
        <v>526</v>
      </c>
      <c r="U144" s="166"/>
      <c r="V144" s="166"/>
      <c r="W144" s="166"/>
      <c r="X144" s="166"/>
      <c r="Y144" s="166"/>
      <c r="Z144" s="166"/>
      <c r="AA144" s="166"/>
      <c r="AB144" s="166"/>
      <c r="AC144" s="167"/>
      <c r="AD144" s="163" t="s">
        <v>527</v>
      </c>
      <c r="AE144" s="164"/>
      <c r="AF144" s="164"/>
      <c r="AG144" s="164"/>
      <c r="AH144" s="165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</row>
    <row r="145" s="106" customFormat="1" ht="17.1" customHeight="1" spans="2:73">
      <c r="B145" s="132" t="s">
        <v>528</v>
      </c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7"/>
      <c r="O145" s="163"/>
      <c r="P145" s="164"/>
      <c r="Q145" s="164"/>
      <c r="R145" s="164"/>
      <c r="S145" s="188"/>
      <c r="T145" s="166" t="s">
        <v>496</v>
      </c>
      <c r="U145" s="166"/>
      <c r="V145" s="166"/>
      <c r="W145" s="166"/>
      <c r="X145" s="166"/>
      <c r="Y145" s="166"/>
      <c r="Z145" s="166"/>
      <c r="AA145" s="166"/>
      <c r="AB145" s="166"/>
      <c r="AC145" s="167"/>
      <c r="AD145" s="163"/>
      <c r="AE145" s="164"/>
      <c r="AF145" s="164"/>
      <c r="AG145" s="164"/>
      <c r="AH145" s="165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</row>
    <row r="146" s="106" customFormat="1" ht="17.1" customHeight="1" spans="2:73">
      <c r="B146" s="132" t="s">
        <v>529</v>
      </c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7"/>
      <c r="O146" s="163"/>
      <c r="P146" s="164"/>
      <c r="Q146" s="164"/>
      <c r="R146" s="164"/>
      <c r="S146" s="188"/>
      <c r="T146" s="166" t="s">
        <v>456</v>
      </c>
      <c r="U146" s="166"/>
      <c r="V146" s="166"/>
      <c r="W146" s="166"/>
      <c r="X146" s="166"/>
      <c r="Y146" s="166"/>
      <c r="Z146" s="166"/>
      <c r="AA146" s="166"/>
      <c r="AB146" s="166"/>
      <c r="AC146" s="167"/>
      <c r="AD146" s="163" t="s">
        <v>52</v>
      </c>
      <c r="AE146" s="164"/>
      <c r="AF146" s="164"/>
      <c r="AG146" s="164"/>
      <c r="AH146" s="165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</row>
    <row r="147" s="106" customFormat="1" ht="17.1" customHeight="1" spans="2:73">
      <c r="B147" s="132" t="s">
        <v>530</v>
      </c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7"/>
      <c r="O147" s="166"/>
      <c r="P147" s="166"/>
      <c r="Q147" s="166"/>
      <c r="R147" s="166"/>
      <c r="S147" s="167"/>
      <c r="T147" s="166" t="s">
        <v>531</v>
      </c>
      <c r="U147" s="166"/>
      <c r="V147" s="166"/>
      <c r="W147" s="166"/>
      <c r="X147" s="166"/>
      <c r="Y147" s="166"/>
      <c r="Z147" s="166"/>
      <c r="AA147" s="166"/>
      <c r="AB147" s="166"/>
      <c r="AC147" s="167"/>
      <c r="AD147" s="163" t="s">
        <v>516</v>
      </c>
      <c r="AE147" s="164"/>
      <c r="AF147" s="164"/>
      <c r="AG147" s="164"/>
      <c r="AH147" s="165"/>
      <c r="AK147" s="119"/>
      <c r="AL147" s="119"/>
      <c r="AM147" s="119"/>
      <c r="AN147" s="119"/>
      <c r="AO147" s="119"/>
      <c r="AP147" s="119"/>
      <c r="AQ147" s="119"/>
      <c r="AR147" s="119"/>
      <c r="AS147" s="119"/>
      <c r="AT147" s="119"/>
      <c r="AU147" s="119"/>
      <c r="AV147" s="119"/>
      <c r="AW147" s="119"/>
      <c r="AX147" s="175"/>
      <c r="AY147" s="175"/>
      <c r="AZ147" s="175"/>
      <c r="BA147" s="175"/>
      <c r="BB147" s="175"/>
      <c r="BC147" s="175"/>
      <c r="BD147" s="175"/>
      <c r="BE147" s="175"/>
      <c r="BF147" s="175"/>
      <c r="BG147" s="175"/>
      <c r="BH147" s="175"/>
      <c r="BI147" s="176"/>
      <c r="BJ147" s="176"/>
      <c r="BK147" s="176"/>
      <c r="BL147" s="176"/>
      <c r="BM147" s="176"/>
      <c r="BN147" s="176"/>
      <c r="BO147" s="176"/>
      <c r="BP147" s="176"/>
      <c r="BQ147" s="176"/>
      <c r="BR147" s="176"/>
      <c r="BS147" s="176"/>
      <c r="BT147" s="176"/>
      <c r="BU147" s="176"/>
    </row>
    <row r="148" s="106" customFormat="1" ht="17.1" customHeight="1" spans="2:73">
      <c r="B148" s="132" t="s">
        <v>532</v>
      </c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7"/>
      <c r="O148" s="163" t="s">
        <v>533</v>
      </c>
      <c r="P148" s="164"/>
      <c r="Q148" s="164"/>
      <c r="R148" s="164"/>
      <c r="S148" s="188"/>
      <c r="T148" s="166" t="s">
        <v>534</v>
      </c>
      <c r="U148" s="166"/>
      <c r="V148" s="166"/>
      <c r="W148" s="166"/>
      <c r="X148" s="166"/>
      <c r="Y148" s="166"/>
      <c r="Z148" s="166"/>
      <c r="AA148" s="166"/>
      <c r="AB148" s="166"/>
      <c r="AC148" s="167"/>
      <c r="AD148" s="163" t="s">
        <v>516</v>
      </c>
      <c r="AE148" s="164"/>
      <c r="AF148" s="164"/>
      <c r="AG148" s="164"/>
      <c r="AH148" s="165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</row>
    <row r="149" s="106" customFormat="1" ht="17.1" customHeight="1" spans="2:73">
      <c r="B149" s="180" t="s">
        <v>535</v>
      </c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81"/>
      <c r="T149" s="166" t="s">
        <v>536</v>
      </c>
      <c r="U149" s="166"/>
      <c r="V149" s="166"/>
      <c r="W149" s="166"/>
      <c r="X149" s="166"/>
      <c r="Y149" s="166"/>
      <c r="Z149" s="166"/>
      <c r="AA149" s="166"/>
      <c r="AB149" s="166"/>
      <c r="AC149" s="167"/>
      <c r="AD149" s="163" t="s">
        <v>99</v>
      </c>
      <c r="AE149" s="164"/>
      <c r="AF149" s="164"/>
      <c r="AG149" s="164"/>
      <c r="AH149" s="165"/>
      <c r="AK149" s="119"/>
      <c r="AL149" s="119"/>
      <c r="AM149" s="119"/>
      <c r="AN149" s="119"/>
      <c r="AO149" s="119"/>
      <c r="AP149" s="119"/>
      <c r="AQ149" s="119"/>
      <c r="AR149" s="119"/>
      <c r="AS149" s="119"/>
      <c r="AT149" s="119"/>
      <c r="AU149" s="119"/>
      <c r="AV149" s="119"/>
      <c r="AW149" s="119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6"/>
      <c r="BJ149" s="176"/>
      <c r="BK149" s="176"/>
      <c r="BL149" s="176"/>
      <c r="BM149" s="176"/>
      <c r="BN149" s="176"/>
      <c r="BO149" s="176"/>
      <c r="BP149" s="176"/>
      <c r="BQ149" s="176"/>
      <c r="BR149" s="176"/>
      <c r="BS149" s="176"/>
      <c r="BT149" s="176"/>
      <c r="BU149" s="176"/>
    </row>
    <row r="150" s="106" customFormat="1" ht="17.1" customHeight="1" spans="2:73">
      <c r="B150" s="132" t="s">
        <v>537</v>
      </c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7"/>
      <c r="O150" s="163"/>
      <c r="P150" s="164"/>
      <c r="Q150" s="164"/>
      <c r="R150" s="164"/>
      <c r="S150" s="188"/>
      <c r="T150" s="178" t="s">
        <v>538</v>
      </c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6"/>
      <c r="BJ150" s="176"/>
      <c r="BK150" s="176"/>
      <c r="BL150" s="176"/>
      <c r="BM150" s="176"/>
      <c r="BN150" s="176"/>
      <c r="BO150" s="176"/>
      <c r="BP150" s="176"/>
      <c r="BQ150" s="176"/>
      <c r="BR150" s="176"/>
      <c r="BS150" s="176"/>
      <c r="BT150" s="176"/>
      <c r="BU150" s="176"/>
    </row>
    <row r="151" s="106" customFormat="1" ht="55" customHeight="1" spans="2:73">
      <c r="B151" s="132" t="s">
        <v>539</v>
      </c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7"/>
      <c r="O151" s="163" t="s">
        <v>540</v>
      </c>
      <c r="P151" s="164"/>
      <c r="Q151" s="164"/>
      <c r="R151" s="164"/>
      <c r="S151" s="188"/>
      <c r="T151" s="166" t="s">
        <v>541</v>
      </c>
      <c r="U151" s="166"/>
      <c r="V151" s="166"/>
      <c r="W151" s="166"/>
      <c r="X151" s="166"/>
      <c r="Y151" s="166"/>
      <c r="Z151" s="166"/>
      <c r="AA151" s="166"/>
      <c r="AB151" s="166"/>
      <c r="AC151" s="167"/>
      <c r="AD151" s="200" t="s">
        <v>542</v>
      </c>
      <c r="AE151" s="201"/>
      <c r="AF151" s="201"/>
      <c r="AG151" s="201"/>
      <c r="AH151" s="202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75"/>
      <c r="AY151" s="175"/>
      <c r="AZ151" s="175"/>
      <c r="BA151" s="175"/>
      <c r="BB151" s="175"/>
      <c r="BC151" s="175"/>
      <c r="BD151" s="175"/>
      <c r="BE151" s="175"/>
      <c r="BF151" s="175"/>
      <c r="BG151" s="175"/>
      <c r="BH151" s="175"/>
      <c r="BI151" s="176"/>
      <c r="BJ151" s="176"/>
      <c r="BK151" s="176"/>
      <c r="BL151" s="176"/>
      <c r="BM151" s="176"/>
      <c r="BN151" s="176"/>
      <c r="BO151" s="176"/>
      <c r="BP151" s="176"/>
      <c r="BQ151" s="176"/>
      <c r="BR151" s="176"/>
      <c r="BS151" s="176"/>
      <c r="BT151" s="176"/>
      <c r="BU151" s="176"/>
    </row>
    <row r="152" s="106" customFormat="1" ht="17.1" customHeight="1" spans="2:73">
      <c r="B152" s="132" t="s">
        <v>543</v>
      </c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7"/>
      <c r="O152" s="163" t="s">
        <v>544</v>
      </c>
      <c r="P152" s="164"/>
      <c r="Q152" s="164"/>
      <c r="R152" s="164"/>
      <c r="S152" s="188"/>
      <c r="T152" s="166" t="s">
        <v>545</v>
      </c>
      <c r="U152" s="166"/>
      <c r="V152" s="166"/>
      <c r="W152" s="166"/>
      <c r="X152" s="166"/>
      <c r="Y152" s="166"/>
      <c r="Z152" s="166"/>
      <c r="AA152" s="166"/>
      <c r="AB152" s="166"/>
      <c r="AC152" s="167"/>
      <c r="AD152" s="163" t="s">
        <v>149</v>
      </c>
      <c r="AE152" s="164"/>
      <c r="AF152" s="164"/>
      <c r="AG152" s="164"/>
      <c r="AH152" s="165"/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19"/>
      <c r="AU152" s="119"/>
      <c r="AV152" s="119"/>
      <c r="AW152" s="119"/>
      <c r="AX152" s="175"/>
      <c r="AY152" s="175"/>
      <c r="AZ152" s="175"/>
      <c r="BA152" s="175"/>
      <c r="BB152" s="175"/>
      <c r="BC152" s="175"/>
      <c r="BD152" s="175"/>
      <c r="BE152" s="175"/>
      <c r="BF152" s="175"/>
      <c r="BG152" s="175"/>
      <c r="BH152" s="175"/>
      <c r="BI152" s="176"/>
      <c r="BJ152" s="176"/>
      <c r="BK152" s="176"/>
      <c r="BL152" s="176"/>
      <c r="BM152" s="176"/>
      <c r="BN152" s="176"/>
      <c r="BO152" s="176"/>
      <c r="BP152" s="176"/>
      <c r="BQ152" s="176"/>
      <c r="BR152" s="176"/>
      <c r="BS152" s="176"/>
      <c r="BT152" s="176"/>
      <c r="BU152" s="176"/>
    </row>
    <row r="153" s="106" customFormat="1" ht="17.1" customHeight="1" spans="2:73">
      <c r="B153" s="132" t="s">
        <v>546</v>
      </c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7"/>
      <c r="O153" s="163" t="s">
        <v>514</v>
      </c>
      <c r="P153" s="164"/>
      <c r="Q153" s="164"/>
      <c r="R153" s="164"/>
      <c r="S153" s="188"/>
      <c r="T153" s="166" t="s">
        <v>547</v>
      </c>
      <c r="U153" s="166"/>
      <c r="V153" s="166"/>
      <c r="W153" s="166"/>
      <c r="X153" s="166"/>
      <c r="Y153" s="166"/>
      <c r="Z153" s="166"/>
      <c r="AA153" s="166"/>
      <c r="AB153" s="166"/>
      <c r="AC153" s="167"/>
      <c r="AD153" s="163" t="s">
        <v>149</v>
      </c>
      <c r="AE153" s="164"/>
      <c r="AF153" s="164"/>
      <c r="AG153" s="164"/>
      <c r="AH153" s="165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19"/>
      <c r="AV153" s="119"/>
      <c r="AW153" s="119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6"/>
      <c r="BJ153" s="176"/>
      <c r="BK153" s="176"/>
      <c r="BL153" s="176"/>
      <c r="BM153" s="176"/>
      <c r="BN153" s="176"/>
      <c r="BO153" s="176"/>
      <c r="BP153" s="176"/>
      <c r="BQ153" s="176"/>
      <c r="BR153" s="176"/>
      <c r="BS153" s="176"/>
      <c r="BT153" s="176"/>
      <c r="BU153" s="176"/>
    </row>
    <row r="154" s="106" customFormat="1" ht="90" customHeight="1" spans="2:73">
      <c r="B154" s="132" t="s">
        <v>548</v>
      </c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7"/>
      <c r="O154" s="163" t="s">
        <v>549</v>
      </c>
      <c r="P154" s="164"/>
      <c r="Q154" s="164"/>
      <c r="R154" s="164"/>
      <c r="S154" s="188"/>
      <c r="T154" s="166" t="s">
        <v>459</v>
      </c>
      <c r="U154" s="166"/>
      <c r="V154" s="166"/>
      <c r="W154" s="166"/>
      <c r="X154" s="166"/>
      <c r="Y154" s="166"/>
      <c r="Z154" s="166"/>
      <c r="AA154" s="166"/>
      <c r="AB154" s="166"/>
      <c r="AC154" s="167"/>
      <c r="AD154" s="200" t="s">
        <v>550</v>
      </c>
      <c r="AE154" s="201"/>
      <c r="AF154" s="201"/>
      <c r="AG154" s="201"/>
      <c r="AH154" s="202"/>
      <c r="AK154" s="119"/>
      <c r="AL154" s="119"/>
      <c r="AM154" s="119"/>
      <c r="AN154" s="119"/>
      <c r="AO154" s="119"/>
      <c r="AP154" s="119"/>
      <c r="AQ154" s="119"/>
      <c r="AR154" s="119"/>
      <c r="AS154" s="119"/>
      <c r="AT154" s="119"/>
      <c r="AU154" s="119"/>
      <c r="AV154" s="119"/>
      <c r="AW154" s="119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6"/>
      <c r="BJ154" s="176"/>
      <c r="BK154" s="176"/>
      <c r="BL154" s="176"/>
      <c r="BM154" s="176"/>
      <c r="BN154" s="176"/>
      <c r="BO154" s="176"/>
      <c r="BP154" s="176"/>
      <c r="BQ154" s="176"/>
      <c r="BR154" s="176"/>
      <c r="BS154" s="176"/>
      <c r="BT154" s="176"/>
      <c r="BU154" s="176"/>
    </row>
    <row r="155" s="106" customFormat="1" ht="17.1" customHeight="1" spans="2:73">
      <c r="B155" s="132" t="s">
        <v>551</v>
      </c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7"/>
      <c r="O155" s="163"/>
      <c r="P155" s="164"/>
      <c r="Q155" s="164"/>
      <c r="R155" s="164"/>
      <c r="S155" s="188"/>
      <c r="T155" s="151" t="s">
        <v>552</v>
      </c>
      <c r="U155" s="203"/>
      <c r="V155" s="203"/>
      <c r="W155" s="203"/>
      <c r="X155" s="203"/>
      <c r="Y155" s="203"/>
      <c r="Z155" s="203"/>
      <c r="AA155" s="203"/>
      <c r="AB155" s="203"/>
      <c r="AC155" s="204"/>
      <c r="AD155" s="163" t="s">
        <v>553</v>
      </c>
      <c r="AE155" s="164"/>
      <c r="AF155" s="164"/>
      <c r="AG155" s="164"/>
      <c r="AH155" s="165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19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6"/>
      <c r="BJ155" s="176"/>
      <c r="BK155" s="176"/>
      <c r="BL155" s="176"/>
      <c r="BM155" s="176"/>
      <c r="BN155" s="176"/>
      <c r="BO155" s="176"/>
      <c r="BP155" s="176"/>
      <c r="BQ155" s="176"/>
      <c r="BR155" s="176"/>
      <c r="BS155" s="176"/>
      <c r="BT155" s="176"/>
      <c r="BU155" s="176"/>
    </row>
    <row r="156" s="106" customFormat="1" ht="17.1" customHeight="1" spans="2:73">
      <c r="B156" s="132" t="s">
        <v>554</v>
      </c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7"/>
      <c r="O156" s="163" t="s">
        <v>555</v>
      </c>
      <c r="P156" s="164"/>
      <c r="Q156" s="164"/>
      <c r="R156" s="164"/>
      <c r="S156" s="188"/>
      <c r="T156" s="205" t="s">
        <v>556</v>
      </c>
      <c r="U156" s="206"/>
      <c r="V156" s="206"/>
      <c r="W156" s="206"/>
      <c r="X156" s="206"/>
      <c r="Y156" s="206"/>
      <c r="Z156" s="206"/>
      <c r="AA156" s="206"/>
      <c r="AB156" s="206"/>
      <c r="AC156" s="207"/>
      <c r="AD156" s="208"/>
      <c r="AE156" s="209"/>
      <c r="AF156" s="209"/>
      <c r="AG156" s="209"/>
      <c r="AH156" s="210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19"/>
      <c r="AV156" s="119"/>
      <c r="AW156" s="119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6"/>
      <c r="BJ156" s="176"/>
      <c r="BK156" s="176"/>
      <c r="BL156" s="176"/>
      <c r="BM156" s="176"/>
      <c r="BN156" s="176"/>
      <c r="BO156" s="176"/>
      <c r="BP156" s="176"/>
      <c r="BQ156" s="176"/>
      <c r="BR156" s="176"/>
      <c r="BS156" s="176"/>
      <c r="BT156" s="176"/>
      <c r="BU156" s="176"/>
    </row>
    <row r="157" s="106" customFormat="1" ht="17.1" customHeight="1" spans="2:73">
      <c r="B157" s="132" t="s">
        <v>557</v>
      </c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7"/>
      <c r="O157" s="211" t="s">
        <v>558</v>
      </c>
      <c r="P157" s="211"/>
      <c r="Q157" s="211"/>
      <c r="R157" s="211"/>
      <c r="S157" s="212"/>
      <c r="T157" s="213"/>
      <c r="U157" s="166"/>
      <c r="V157" s="166"/>
      <c r="W157" s="166"/>
      <c r="X157" s="166"/>
      <c r="Y157" s="166"/>
      <c r="Z157" s="166"/>
      <c r="AA157" s="166"/>
      <c r="AB157" s="166"/>
      <c r="AC157" s="167"/>
      <c r="AD157" s="214"/>
      <c r="AE157" s="211"/>
      <c r="AF157" s="211"/>
      <c r="AG157" s="211"/>
      <c r="AH157" s="215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19"/>
      <c r="AV157" s="119"/>
      <c r="AW157" s="119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6"/>
      <c r="BJ157" s="176"/>
      <c r="BK157" s="176"/>
      <c r="BL157" s="176"/>
      <c r="BM157" s="176"/>
      <c r="BN157" s="176"/>
      <c r="BO157" s="176"/>
      <c r="BP157" s="176"/>
      <c r="BQ157" s="176"/>
      <c r="BR157" s="176"/>
      <c r="BS157" s="176"/>
      <c r="BT157" s="176"/>
      <c r="BU157" s="176"/>
    </row>
    <row r="158" s="106" customFormat="1" ht="17.1" customHeight="1" spans="2:73">
      <c r="B158" s="132" t="s">
        <v>431</v>
      </c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7"/>
      <c r="O158" s="163" t="s">
        <v>109</v>
      </c>
      <c r="P158" s="164"/>
      <c r="Q158" s="164"/>
      <c r="R158" s="164"/>
      <c r="S158" s="188"/>
      <c r="T158" s="216" t="s">
        <v>559</v>
      </c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8"/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19"/>
      <c r="AU158" s="119"/>
      <c r="AV158" s="119"/>
      <c r="AW158" s="119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6"/>
      <c r="BJ158" s="176"/>
      <c r="BK158" s="176"/>
      <c r="BL158" s="176"/>
      <c r="BM158" s="176"/>
      <c r="BN158" s="176"/>
      <c r="BO158" s="176"/>
      <c r="BP158" s="176"/>
      <c r="BQ158" s="176"/>
      <c r="BR158" s="176"/>
      <c r="BS158" s="176"/>
      <c r="BT158" s="176"/>
      <c r="BU158" s="176"/>
    </row>
    <row r="159" s="106" customFormat="1" ht="17.1" customHeight="1" spans="2:73">
      <c r="B159" s="132" t="s">
        <v>560</v>
      </c>
      <c r="C159" s="178"/>
      <c r="D159" s="178"/>
      <c r="E159" s="178"/>
      <c r="F159" s="178"/>
      <c r="G159" s="166"/>
      <c r="H159" s="166"/>
      <c r="I159" s="166"/>
      <c r="J159" s="166"/>
      <c r="K159" s="166"/>
      <c r="L159" s="166"/>
      <c r="M159" s="166"/>
      <c r="N159" s="167"/>
      <c r="O159" s="163" t="s">
        <v>409</v>
      </c>
      <c r="P159" s="164"/>
      <c r="Q159" s="164"/>
      <c r="R159" s="164"/>
      <c r="S159" s="188"/>
      <c r="T159" s="219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1"/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19"/>
      <c r="AV159" s="119"/>
      <c r="AW159" s="119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6"/>
      <c r="BJ159" s="176"/>
      <c r="BK159" s="176"/>
      <c r="BL159" s="176"/>
      <c r="BM159" s="176"/>
      <c r="BN159" s="176"/>
      <c r="BO159" s="176"/>
      <c r="BP159" s="176"/>
      <c r="BQ159" s="176"/>
      <c r="BR159" s="176"/>
      <c r="BS159" s="176"/>
      <c r="BT159" s="176"/>
      <c r="BU159" s="176"/>
    </row>
    <row r="160" s="106" customFormat="1" ht="17.1" customHeight="1" spans="2:73">
      <c r="B160" s="132" t="s">
        <v>561</v>
      </c>
      <c r="C160" s="178"/>
      <c r="D160" s="178"/>
      <c r="E160" s="178"/>
      <c r="F160" s="178"/>
      <c r="G160" s="166"/>
      <c r="H160" s="166"/>
      <c r="I160" s="166"/>
      <c r="J160" s="166"/>
      <c r="K160" s="166"/>
      <c r="L160" s="166"/>
      <c r="M160" s="166"/>
      <c r="N160" s="167"/>
      <c r="O160" s="163" t="s">
        <v>409</v>
      </c>
      <c r="P160" s="164"/>
      <c r="Q160" s="164"/>
      <c r="R160" s="164"/>
      <c r="S160" s="188"/>
      <c r="T160" s="219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1"/>
      <c r="AK160" s="119"/>
      <c r="AL160" s="119"/>
      <c r="AM160" s="119"/>
      <c r="AN160" s="119"/>
      <c r="AO160" s="119"/>
      <c r="AP160" s="119"/>
      <c r="AQ160" s="119"/>
      <c r="AR160" s="119"/>
      <c r="AS160" s="119"/>
      <c r="AT160" s="119"/>
      <c r="AU160" s="119"/>
      <c r="AV160" s="119"/>
      <c r="AW160" s="119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6"/>
      <c r="BJ160" s="176"/>
      <c r="BK160" s="176"/>
      <c r="BL160" s="176"/>
      <c r="BM160" s="176"/>
      <c r="BN160" s="176"/>
      <c r="BO160" s="176"/>
      <c r="BP160" s="176"/>
      <c r="BQ160" s="176"/>
      <c r="BR160" s="176"/>
      <c r="BS160" s="176"/>
      <c r="BT160" s="176"/>
      <c r="BU160" s="176"/>
    </row>
    <row r="161" s="1" customFormat="1" ht="17.1" customHeight="1" spans="2:73">
      <c r="B161" s="222" t="s">
        <v>562</v>
      </c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4"/>
      <c r="O161" s="163" t="s">
        <v>63</v>
      </c>
      <c r="P161" s="164"/>
      <c r="Q161" s="164"/>
      <c r="R161" s="164"/>
      <c r="S161" s="188"/>
      <c r="T161" s="225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7"/>
      <c r="AK161" s="142"/>
      <c r="AL161" s="142"/>
      <c r="AM161" s="142"/>
      <c r="AN161" s="142"/>
      <c r="AO161" s="142"/>
      <c r="AP161" s="142"/>
      <c r="AQ161" s="142"/>
      <c r="AR161" s="142"/>
      <c r="AS161" s="142"/>
      <c r="AT161" s="142"/>
      <c r="AU161" s="142"/>
      <c r="AV161" s="142"/>
      <c r="AW161" s="142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4"/>
      <c r="BJ161" s="144"/>
      <c r="BK161" s="144"/>
      <c r="BL161" s="144"/>
      <c r="BM161" s="144"/>
      <c r="BN161" s="144"/>
      <c r="BO161" s="144"/>
      <c r="BP161" s="144"/>
      <c r="BQ161" s="144"/>
      <c r="BR161" s="144"/>
      <c r="BS161" s="144"/>
      <c r="BT161" s="144"/>
      <c r="BU161" s="144"/>
    </row>
    <row r="162" s="1" customFormat="1" ht="17.1" customHeight="1" spans="2:73">
      <c r="B162" s="93"/>
      <c r="C162" s="94"/>
      <c r="D162" s="95"/>
      <c r="E162" s="95"/>
      <c r="F162" s="95"/>
      <c r="G162" s="95"/>
      <c r="H162" s="95"/>
      <c r="I162" s="95"/>
      <c r="J162" s="95"/>
      <c r="K162" s="96"/>
      <c r="L162" s="95"/>
      <c r="M162" s="95"/>
      <c r="N162" s="95"/>
      <c r="O162" s="95"/>
      <c r="P162" s="96"/>
      <c r="Q162" s="95"/>
      <c r="R162" s="94"/>
      <c r="S162" s="95"/>
      <c r="T162" s="95"/>
      <c r="U162" s="95"/>
      <c r="V162" s="95"/>
      <c r="W162" s="95"/>
      <c r="X162" s="96"/>
      <c r="Y162" s="95"/>
      <c r="Z162" s="95"/>
      <c r="AA162" s="96"/>
      <c r="AB162" s="95"/>
      <c r="AC162" s="95"/>
      <c r="AD162" s="95"/>
      <c r="AE162" s="95"/>
      <c r="AF162" s="96"/>
      <c r="AG162" s="95"/>
      <c r="AH162" s="97"/>
      <c r="AK162" s="142"/>
      <c r="AL162" s="142"/>
      <c r="AM162" s="142"/>
      <c r="AN162" s="142"/>
      <c r="AO162" s="142"/>
      <c r="AP162" s="142"/>
      <c r="AQ162" s="142"/>
      <c r="AR162" s="142"/>
      <c r="AS162" s="142"/>
      <c r="AT162" s="142"/>
      <c r="AU162" s="142"/>
      <c r="AV162" s="142"/>
      <c r="AW162" s="142"/>
      <c r="AX162" s="143"/>
      <c r="AY162" s="143"/>
      <c r="AZ162" s="143"/>
      <c r="BA162" s="143"/>
      <c r="BB162" s="143"/>
      <c r="BC162" s="143"/>
      <c r="BD162" s="143"/>
      <c r="BE162" s="143"/>
      <c r="BF162" s="143"/>
      <c r="BG162" s="143"/>
      <c r="BH162" s="143"/>
      <c r="BI162" s="144"/>
      <c r="BJ162" s="144"/>
      <c r="BK162" s="144"/>
      <c r="BL162" s="144"/>
      <c r="BM162" s="144"/>
      <c r="BN162" s="144"/>
      <c r="BO162" s="144"/>
      <c r="BP162" s="144"/>
      <c r="BQ162" s="144"/>
      <c r="BR162" s="144"/>
      <c r="BS162" s="144"/>
      <c r="BT162" s="144"/>
      <c r="BU162" s="144"/>
    </row>
    <row r="163" s="1" customFormat="1" ht="17.1" customHeight="1" spans="2:73">
      <c r="B163" s="93"/>
      <c r="C163" s="94"/>
      <c r="D163" s="95"/>
      <c r="E163" s="95"/>
      <c r="F163" s="95"/>
      <c r="G163" s="95"/>
      <c r="H163" s="95"/>
      <c r="I163" s="95"/>
      <c r="J163" s="95"/>
      <c r="K163" s="96"/>
      <c r="L163" s="95"/>
      <c r="M163" s="95"/>
      <c r="N163" s="95"/>
      <c r="O163" s="95"/>
      <c r="P163" s="96"/>
      <c r="Q163" s="95"/>
      <c r="R163" s="94"/>
      <c r="S163" s="95"/>
      <c r="T163" s="95"/>
      <c r="U163" s="95"/>
      <c r="V163" s="95"/>
      <c r="W163" s="95"/>
      <c r="X163" s="96"/>
      <c r="Y163" s="95"/>
      <c r="Z163" s="95"/>
      <c r="AA163" s="96"/>
      <c r="AB163" s="95"/>
      <c r="AC163" s="95"/>
      <c r="AD163" s="95"/>
      <c r="AE163" s="95"/>
      <c r="AF163" s="96"/>
      <c r="AG163" s="95"/>
      <c r="AH163" s="97"/>
      <c r="AK163" s="142"/>
      <c r="AL163" s="142"/>
      <c r="AM163" s="142"/>
      <c r="AN163" s="142"/>
      <c r="AO163" s="142"/>
      <c r="AP163" s="142"/>
      <c r="AQ163" s="142"/>
      <c r="AR163" s="142"/>
      <c r="AS163" s="142"/>
      <c r="AT163" s="142"/>
      <c r="AU163" s="142"/>
      <c r="AV163" s="142"/>
      <c r="AW163" s="142"/>
      <c r="AX163" s="143"/>
      <c r="AY163" s="143"/>
      <c r="AZ163" s="143"/>
      <c r="BA163" s="143"/>
      <c r="BB163" s="143"/>
      <c r="BC163" s="143"/>
      <c r="BD163" s="143"/>
      <c r="BE163" s="143"/>
      <c r="BF163" s="143"/>
      <c r="BG163" s="143"/>
      <c r="BH163" s="143"/>
      <c r="BI163" s="144"/>
      <c r="BJ163" s="144"/>
      <c r="BK163" s="144"/>
      <c r="BL163" s="144"/>
      <c r="BM163" s="144"/>
      <c r="BN163" s="144"/>
      <c r="BO163" s="144"/>
      <c r="BP163" s="144"/>
      <c r="BQ163" s="144"/>
      <c r="BR163" s="144"/>
      <c r="BS163" s="144"/>
      <c r="BT163" s="144"/>
      <c r="BU163" s="144"/>
    </row>
    <row r="164" s="1" customFormat="1" ht="20.1" customHeight="1" spans="2:73">
      <c r="B164" s="228" t="s">
        <v>17</v>
      </c>
      <c r="C164" s="229"/>
      <c r="D164" s="230" t="s">
        <v>563</v>
      </c>
      <c r="E164" s="231"/>
      <c r="F164" s="231"/>
      <c r="G164" s="232"/>
      <c r="H164" s="232"/>
      <c r="I164" s="232"/>
      <c r="J164" s="233"/>
      <c r="K164" s="230" t="s">
        <v>564</v>
      </c>
      <c r="L164" s="231"/>
      <c r="M164" s="231"/>
      <c r="N164" s="232"/>
      <c r="O164" s="233"/>
      <c r="P164" s="230" t="s">
        <v>565</v>
      </c>
      <c r="Q164" s="234"/>
      <c r="R164" s="235"/>
      <c r="S164" s="230" t="s">
        <v>566</v>
      </c>
      <c r="T164" s="231"/>
      <c r="U164" s="231"/>
      <c r="V164" s="232"/>
      <c r="W164" s="233"/>
      <c r="X164" s="230" t="s">
        <v>565</v>
      </c>
      <c r="Y164" s="234"/>
      <c r="Z164" s="235"/>
      <c r="AA164" s="231" t="s">
        <v>567</v>
      </c>
      <c r="AB164" s="231"/>
      <c r="AC164" s="231"/>
      <c r="AD164" s="232"/>
      <c r="AE164" s="233"/>
      <c r="AF164" s="230" t="s">
        <v>565</v>
      </c>
      <c r="AG164" s="234"/>
      <c r="AH164" s="236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  <c r="AU164" s="142"/>
      <c r="AV164" s="142"/>
      <c r="AW164" s="142"/>
      <c r="AX164" s="143"/>
      <c r="AY164" s="143"/>
      <c r="AZ164" s="143"/>
      <c r="BA164" s="143"/>
      <c r="BB164" s="143"/>
      <c r="BC164" s="143"/>
      <c r="BD164" s="143"/>
      <c r="BE164" s="143"/>
      <c r="BF164" s="143"/>
      <c r="BG164" s="143"/>
      <c r="BH164" s="143"/>
      <c r="BI164" s="144"/>
      <c r="BJ164" s="144"/>
      <c r="BK164" s="144"/>
      <c r="BL164" s="144"/>
      <c r="BM164" s="144"/>
      <c r="BN164" s="144"/>
      <c r="BO164" s="144"/>
      <c r="BP164" s="144"/>
      <c r="BQ164" s="144"/>
      <c r="BR164" s="144"/>
      <c r="BS164" s="144"/>
      <c r="BT164" s="144"/>
      <c r="BU164" s="144"/>
    </row>
  </sheetData>
  <mergeCells count="326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O5:S5"/>
    <mergeCell ref="T5:AC5"/>
    <mergeCell ref="AD5:AE5"/>
    <mergeCell ref="AF5:AG5"/>
    <mergeCell ref="T6:AC6"/>
    <mergeCell ref="AD6:AH6"/>
    <mergeCell ref="AD7:AH7"/>
    <mergeCell ref="O8:S8"/>
    <mergeCell ref="AD8:AH8"/>
    <mergeCell ref="O9:S9"/>
    <mergeCell ref="AD9:AH9"/>
    <mergeCell ref="O10:S10"/>
    <mergeCell ref="AD10:AH10"/>
    <mergeCell ref="O11:S11"/>
    <mergeCell ref="AD12:AH12"/>
    <mergeCell ref="B13:N13"/>
    <mergeCell ref="O13:S13"/>
    <mergeCell ref="AD13:AH13"/>
    <mergeCell ref="O14:S14"/>
    <mergeCell ref="AD14:AH14"/>
    <mergeCell ref="O15:S15"/>
    <mergeCell ref="AD15:AH15"/>
    <mergeCell ref="O16:S16"/>
    <mergeCell ref="AD16:AH16"/>
    <mergeCell ref="O17:S17"/>
    <mergeCell ref="AD17:AH17"/>
    <mergeCell ref="O18:S18"/>
    <mergeCell ref="AD18:AH18"/>
    <mergeCell ref="O19:S19"/>
    <mergeCell ref="AD19:AH19"/>
    <mergeCell ref="O20:S20"/>
    <mergeCell ref="T20:AH20"/>
    <mergeCell ref="O21:S21"/>
    <mergeCell ref="AD21:AH21"/>
    <mergeCell ref="O22:S22"/>
    <mergeCell ref="AD22:AH22"/>
    <mergeCell ref="O23:S23"/>
    <mergeCell ref="AD23:AH23"/>
    <mergeCell ref="AD24:AH24"/>
    <mergeCell ref="O25:S25"/>
    <mergeCell ref="AD25:AH25"/>
    <mergeCell ref="O26:S26"/>
    <mergeCell ref="AD26:AH26"/>
    <mergeCell ref="AD27:AH27"/>
    <mergeCell ref="O28:S28"/>
    <mergeCell ref="AD28:AH28"/>
    <mergeCell ref="AD29:AH29"/>
    <mergeCell ref="O30:S30"/>
    <mergeCell ref="O31:S31"/>
    <mergeCell ref="AD31:AH31"/>
    <mergeCell ref="O32:S32"/>
    <mergeCell ref="AD32:AH32"/>
    <mergeCell ref="O33:S33"/>
    <mergeCell ref="AD33:AH33"/>
    <mergeCell ref="O34:S34"/>
    <mergeCell ref="AD34:AH34"/>
    <mergeCell ref="O35:S35"/>
    <mergeCell ref="AD35:AH35"/>
    <mergeCell ref="O36:S36"/>
    <mergeCell ref="O37:S37"/>
    <mergeCell ref="O38:S38"/>
    <mergeCell ref="O39:S39"/>
    <mergeCell ref="O40:S40"/>
    <mergeCell ref="O41:S41"/>
    <mergeCell ref="B44:C44"/>
    <mergeCell ref="D44:J44"/>
    <mergeCell ref="K44:O44"/>
    <mergeCell ref="P44:R44"/>
    <mergeCell ref="S44:W44"/>
    <mergeCell ref="X44:Z44"/>
    <mergeCell ref="AA44:AE44"/>
    <mergeCell ref="AF44:AH44"/>
    <mergeCell ref="O45:S45"/>
    <mergeCell ref="T45:AC45"/>
    <mergeCell ref="AD45:AE45"/>
    <mergeCell ref="AF45:AG45"/>
    <mergeCell ref="T46:AC46"/>
    <mergeCell ref="AD46:AH46"/>
    <mergeCell ref="AD47:AH47"/>
    <mergeCell ref="O48:S48"/>
    <mergeCell ref="AD48:AH48"/>
    <mergeCell ref="O49:S49"/>
    <mergeCell ref="AD49:AH49"/>
    <mergeCell ref="O50:S50"/>
    <mergeCell ref="AD50:AH50"/>
    <mergeCell ref="O51:S51"/>
    <mergeCell ref="AD52:AH52"/>
    <mergeCell ref="B53:N53"/>
    <mergeCell ref="O53:S53"/>
    <mergeCell ref="AD53:AH53"/>
    <mergeCell ref="O54:S54"/>
    <mergeCell ref="AD54:AH54"/>
    <mergeCell ref="O55:S55"/>
    <mergeCell ref="AD55:AH55"/>
    <mergeCell ref="O56:S56"/>
    <mergeCell ref="AD56:AH56"/>
    <mergeCell ref="O57:S57"/>
    <mergeCell ref="AD57:AH57"/>
    <mergeCell ref="O58:S58"/>
    <mergeCell ref="AD58:AH58"/>
    <mergeCell ref="O59:S59"/>
    <mergeCell ref="AD59:AH59"/>
    <mergeCell ref="O60:S60"/>
    <mergeCell ref="T60:AH60"/>
    <mergeCell ref="O61:S61"/>
    <mergeCell ref="AD61:AH61"/>
    <mergeCell ref="O62:S62"/>
    <mergeCell ref="AD62:AH62"/>
    <mergeCell ref="O63:S63"/>
    <mergeCell ref="AD63:AH63"/>
    <mergeCell ref="AD64:AH64"/>
    <mergeCell ref="O65:S65"/>
    <mergeCell ref="AD65:AH65"/>
    <mergeCell ref="O66:S66"/>
    <mergeCell ref="AD66:AH66"/>
    <mergeCell ref="AD67:AH67"/>
    <mergeCell ref="O68:S68"/>
    <mergeCell ref="AD68:AH68"/>
    <mergeCell ref="AD69:AH69"/>
    <mergeCell ref="O70:S70"/>
    <mergeCell ref="O71:S71"/>
    <mergeCell ref="AD71:AH71"/>
    <mergeCell ref="O72:S72"/>
    <mergeCell ref="AD72:AH72"/>
    <mergeCell ref="O73:S73"/>
    <mergeCell ref="AD73:AH73"/>
    <mergeCell ref="O74:S74"/>
    <mergeCell ref="AD74:AH74"/>
    <mergeCell ref="O75:S75"/>
    <mergeCell ref="AD75:AH75"/>
    <mergeCell ref="O76:S76"/>
    <mergeCell ref="O77:S77"/>
    <mergeCell ref="O78:S78"/>
    <mergeCell ref="O79:S79"/>
    <mergeCell ref="O80:S80"/>
    <mergeCell ref="O81:S81"/>
    <mergeCell ref="B84:C84"/>
    <mergeCell ref="D84:J84"/>
    <mergeCell ref="K84:O84"/>
    <mergeCell ref="P84:R84"/>
    <mergeCell ref="S84:W84"/>
    <mergeCell ref="X84:Z84"/>
    <mergeCell ref="AA84:AE84"/>
    <mergeCell ref="AF84:AH84"/>
    <mergeCell ref="O85:S85"/>
    <mergeCell ref="T85:AC85"/>
    <mergeCell ref="AD85:AE85"/>
    <mergeCell ref="AF85:AG85"/>
    <mergeCell ref="T86:AC86"/>
    <mergeCell ref="AD86:AH86"/>
    <mergeCell ref="AD87:AH87"/>
    <mergeCell ref="O88:S88"/>
    <mergeCell ref="AD88:AH88"/>
    <mergeCell ref="O89:S89"/>
    <mergeCell ref="AD89:AH89"/>
    <mergeCell ref="O90:S90"/>
    <mergeCell ref="AD90:AH90"/>
    <mergeCell ref="O91:S91"/>
    <mergeCell ref="AD92:AH92"/>
    <mergeCell ref="B93:N93"/>
    <mergeCell ref="O93:S93"/>
    <mergeCell ref="AD93:AH93"/>
    <mergeCell ref="O94:S94"/>
    <mergeCell ref="AD94:AH94"/>
    <mergeCell ref="O95:S95"/>
    <mergeCell ref="AD95:AH95"/>
    <mergeCell ref="O96:S96"/>
    <mergeCell ref="AD96:AH96"/>
    <mergeCell ref="O97:S97"/>
    <mergeCell ref="AD97:AH97"/>
    <mergeCell ref="O98:S98"/>
    <mergeCell ref="AD98:AH98"/>
    <mergeCell ref="O99:S99"/>
    <mergeCell ref="AD99:AH99"/>
    <mergeCell ref="O100:S100"/>
    <mergeCell ref="T100:AH100"/>
    <mergeCell ref="O101:S101"/>
    <mergeCell ref="AD101:AH101"/>
    <mergeCell ref="O102:S102"/>
    <mergeCell ref="AD102:AH102"/>
    <mergeCell ref="O103:S103"/>
    <mergeCell ref="AD103:AH103"/>
    <mergeCell ref="AD104:AH104"/>
    <mergeCell ref="O105:S105"/>
    <mergeCell ref="AD105:AH105"/>
    <mergeCell ref="O106:S106"/>
    <mergeCell ref="AD106:AH106"/>
    <mergeCell ref="AD107:AH107"/>
    <mergeCell ref="O108:S108"/>
    <mergeCell ref="AD108:AH108"/>
    <mergeCell ref="AD109:AH109"/>
    <mergeCell ref="O110:S110"/>
    <mergeCell ref="O111:S111"/>
    <mergeCell ref="AD111:AH111"/>
    <mergeCell ref="O112:S112"/>
    <mergeCell ref="AD112:AH112"/>
    <mergeCell ref="O113:S113"/>
    <mergeCell ref="AD113:AH113"/>
    <mergeCell ref="O114:S114"/>
    <mergeCell ref="AD114:AH114"/>
    <mergeCell ref="O115:S115"/>
    <mergeCell ref="AD115:AH115"/>
    <mergeCell ref="O116:S116"/>
    <mergeCell ref="O117:S117"/>
    <mergeCell ref="O118:S118"/>
    <mergeCell ref="O119:S119"/>
    <mergeCell ref="O120:S120"/>
    <mergeCell ref="O121:S121"/>
    <mergeCell ref="B124:C124"/>
    <mergeCell ref="D124:J124"/>
    <mergeCell ref="K124:O124"/>
    <mergeCell ref="P124:R124"/>
    <mergeCell ref="S124:W124"/>
    <mergeCell ref="X124:Z124"/>
    <mergeCell ref="AA124:AE124"/>
    <mergeCell ref="AF124:AH124"/>
    <mergeCell ref="O125:S125"/>
    <mergeCell ref="T125:AC125"/>
    <mergeCell ref="AD125:AE125"/>
    <mergeCell ref="AF125:AG125"/>
    <mergeCell ref="T126:AC126"/>
    <mergeCell ref="AD126:AH126"/>
    <mergeCell ref="AD127:AH127"/>
    <mergeCell ref="O128:S128"/>
    <mergeCell ref="AD128:AH128"/>
    <mergeCell ref="O129:S129"/>
    <mergeCell ref="AD129:AH129"/>
    <mergeCell ref="O130:S130"/>
    <mergeCell ref="AD130:AH130"/>
    <mergeCell ref="O131:S131"/>
    <mergeCell ref="AD132:AH132"/>
    <mergeCell ref="B133:N133"/>
    <mergeCell ref="O133:S133"/>
    <mergeCell ref="AD133:AH133"/>
    <mergeCell ref="O134:S134"/>
    <mergeCell ref="AD134:AH134"/>
    <mergeCell ref="O135:S135"/>
    <mergeCell ref="AD135:AH135"/>
    <mergeCell ref="O136:S136"/>
    <mergeCell ref="AD136:AH136"/>
    <mergeCell ref="O137:S137"/>
    <mergeCell ref="AD137:AH137"/>
    <mergeCell ref="O138:S138"/>
    <mergeCell ref="AD138:AH138"/>
    <mergeCell ref="O139:S139"/>
    <mergeCell ref="AD139:AH139"/>
    <mergeCell ref="O140:S140"/>
    <mergeCell ref="T140:AH140"/>
    <mergeCell ref="O141:S141"/>
    <mergeCell ref="AD141:AH141"/>
    <mergeCell ref="O142:S142"/>
    <mergeCell ref="AD142:AH142"/>
    <mergeCell ref="O143:S143"/>
    <mergeCell ref="AD143:AH143"/>
    <mergeCell ref="AD144:AH144"/>
    <mergeCell ref="O145:S145"/>
    <mergeCell ref="AD145:AH145"/>
    <mergeCell ref="O146:S146"/>
    <mergeCell ref="AD146:AH146"/>
    <mergeCell ref="AD147:AH147"/>
    <mergeCell ref="O148:S148"/>
    <mergeCell ref="AD148:AH148"/>
    <mergeCell ref="AD149:AH149"/>
    <mergeCell ref="O150:S150"/>
    <mergeCell ref="O151:S151"/>
    <mergeCell ref="AD151:AH151"/>
    <mergeCell ref="O152:S152"/>
    <mergeCell ref="AD152:AH152"/>
    <mergeCell ref="O153:S153"/>
    <mergeCell ref="AD153:AH153"/>
    <mergeCell ref="O154:S154"/>
    <mergeCell ref="AD154:AH154"/>
    <mergeCell ref="O155:S155"/>
    <mergeCell ref="AD155:AH155"/>
    <mergeCell ref="O156:S156"/>
    <mergeCell ref="O157:S157"/>
    <mergeCell ref="O158:S158"/>
    <mergeCell ref="O159:S159"/>
    <mergeCell ref="O160:S160"/>
    <mergeCell ref="O161:S161"/>
    <mergeCell ref="B164:C164"/>
    <mergeCell ref="D164:J164"/>
    <mergeCell ref="K164:O164"/>
    <mergeCell ref="P164:R164"/>
    <mergeCell ref="S164:W164"/>
    <mergeCell ref="X164:Z164"/>
    <mergeCell ref="AA164:AE164"/>
    <mergeCell ref="AF164:AH164"/>
    <mergeCell ref="T158:AH161"/>
    <mergeCell ref="T156:AC157"/>
    <mergeCell ref="AD156:AH157"/>
    <mergeCell ref="B138:D140"/>
    <mergeCell ref="B126:N127"/>
    <mergeCell ref="O126:S127"/>
    <mergeCell ref="T116:AC117"/>
    <mergeCell ref="AD116:AH117"/>
    <mergeCell ref="B98:D100"/>
    <mergeCell ref="B86:N87"/>
    <mergeCell ref="O86:S87"/>
    <mergeCell ref="T76:AC77"/>
    <mergeCell ref="AD76:AH77"/>
    <mergeCell ref="B58:D60"/>
    <mergeCell ref="B46:N47"/>
    <mergeCell ref="O46:S47"/>
    <mergeCell ref="T36:AC37"/>
    <mergeCell ref="AD36:AH37"/>
    <mergeCell ref="B18:D20"/>
    <mergeCell ref="B6:N7"/>
    <mergeCell ref="O6:S7"/>
    <mergeCell ref="B1:J4"/>
    <mergeCell ref="T118:AH121"/>
    <mergeCell ref="T78:AH81"/>
    <mergeCell ref="T38:AH41"/>
  </mergeCells>
  <dataValidations count="9">
    <dataValidation type="list" allowBlank="1" showInputMessage="1" showErrorMessage="1" sqref="AD8 AD48 AD88 AD128">
      <formula1>法兰标准</formula1>
    </dataValidation>
    <dataValidation type="list" allowBlank="1" showInputMessage="1" showErrorMessage="1" sqref="AD9 AD49 AD89 AD129">
      <formula1>法兰尺寸</formula1>
    </dataValidation>
    <dataValidation type="list" allowBlank="1" showInputMessage="1" showErrorMessage="1" sqref="AD10:AH10 AD50:AH50 AD90:AH90 AD130:AH130">
      <formula1>材料</formula1>
    </dataValidation>
    <dataValidation type="list" allowBlank="1" showInputMessage="1" showErrorMessage="1" sqref="AD29:AH29 AD69:AH69 AD109:AH109 AD149:AH149">
      <formula1>防爆等级</formula1>
    </dataValidation>
    <dataValidation type="list" allowBlank="1" showInputMessage="1" showErrorMessage="1" sqref="O36:S36 O76:S76 O116:S116 O156:S156">
      <formula1>"百分比,对数,线性"</formula1>
    </dataValidation>
    <dataValidation type="list" allowBlank="1" showInputMessage="1" showErrorMessage="1" sqref="O37:S37 O77:S77 O117:S117 O157:S157">
      <formula1>"N/A,要"</formula1>
    </dataValidation>
    <dataValidation type="list" allowBlank="1" showInputMessage="1" showErrorMessage="1" sqref="O38:S38 O78:S78 O118:S118 O158:S158">
      <formula1>阀体</formula1>
    </dataValidation>
    <dataValidation type="list" allowBlank="1" showInputMessage="1" showErrorMessage="1" sqref="O41:S41 O81:S81 O121:S121 O161:S161">
      <formula1>"PTFE,石墨"</formula1>
    </dataValidation>
    <dataValidation type="list" allowBlank="1" showInputMessage="1" showErrorMessage="1" sqref="O39:S40 O79:S80 O119:S120 O159:S160">
      <formula1>阀芯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 &amp;P         &amp;N    .
               &amp;P     &amp;N.
</oddHeader>
  </headerFooter>
  <rowBreaks count="3" manualBreakCount="3">
    <brk id="44" max="33" man="1"/>
    <brk id="84" max="33" man="1"/>
    <brk id="124" max="3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2"/>
  <dimension ref="B1:AM44"/>
  <sheetViews>
    <sheetView showGridLines="0" view="pageBreakPreview" zoomScale="115" zoomScaleNormal="160" workbookViewId="0">
      <selection activeCell="T20" sqref="T20:Y20"/>
    </sheetView>
  </sheetViews>
  <sheetFormatPr defaultColWidth="3.33333333333333" defaultRowHeight="14.1" customHeight="1"/>
  <cols>
    <col min="1" max="34" width="3.33333333333333" style="2" customWidth="1"/>
    <col min="35" max="16384" width="3.33333333333333" style="2"/>
  </cols>
  <sheetData>
    <row r="1" ht="24.95" customHeight="1" spans="2:39">
      <c r="B1" s="3" t="s">
        <v>468</v>
      </c>
      <c r="C1" s="4"/>
      <c r="D1" s="4"/>
      <c r="E1" s="4"/>
      <c r="F1" s="4"/>
      <c r="G1" s="4"/>
      <c r="H1" s="4"/>
      <c r="I1" s="4"/>
      <c r="J1" s="4"/>
      <c r="K1" s="5" t="s">
        <v>392</v>
      </c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 t="str">
        <f>项目名称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393</v>
      </c>
    </row>
    <row r="2" ht="20.1" customHeight="1" spans="2:39">
      <c r="B2" s="12"/>
      <c r="C2" s="13"/>
      <c r="D2" s="13"/>
      <c r="E2" s="13"/>
      <c r="F2" s="13"/>
      <c r="G2" s="13"/>
      <c r="H2" s="13"/>
      <c r="I2" s="13"/>
      <c r="J2" s="13"/>
      <c r="K2" s="14" t="s">
        <v>575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9">
      <c r="B3" s="12"/>
      <c r="C3" s="13"/>
      <c r="D3" s="13"/>
      <c r="E3" s="13"/>
      <c r="F3" s="13"/>
      <c r="G3" s="13"/>
      <c r="H3" s="13"/>
      <c r="I3" s="13"/>
      <c r="J3" s="13"/>
      <c r="K3" s="26" t="s">
        <v>576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工程号&amp;"-"&amp;主项号&amp;"K03-97/0"</f>
        <v>202321-02K03-97/0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32"/>
      <c r="C4" s="33"/>
      <c r="D4" s="33"/>
      <c r="E4" s="33"/>
      <c r="F4" s="33"/>
      <c r="G4" s="33"/>
      <c r="H4" s="33"/>
      <c r="I4" s="33"/>
      <c r="J4" s="33"/>
      <c r="K4" s="34" t="s">
        <v>9</v>
      </c>
      <c r="L4" s="35"/>
      <c r="M4" s="36"/>
      <c r="N4" s="37"/>
      <c r="O4" s="38"/>
      <c r="P4" s="38"/>
      <c r="Q4" s="38"/>
      <c r="R4" s="38"/>
      <c r="S4" s="38"/>
      <c r="T4" s="38"/>
      <c r="U4" s="38"/>
      <c r="V4" s="39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39">
      <c r="B5" s="14" t="s">
        <v>577</v>
      </c>
      <c r="C5" s="46"/>
      <c r="D5" s="47" t="s">
        <v>578</v>
      </c>
      <c r="E5" s="48"/>
      <c r="F5" s="48"/>
      <c r="G5" s="49"/>
      <c r="H5" s="50" t="s">
        <v>579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  <c r="T5" s="53" t="s">
        <v>580</v>
      </c>
      <c r="U5" s="54"/>
      <c r="V5" s="54"/>
      <c r="W5" s="54"/>
      <c r="X5" s="54"/>
      <c r="Y5" s="55"/>
      <c r="Z5" s="56" t="s">
        <v>581</v>
      </c>
      <c r="AA5" s="57"/>
      <c r="AB5" s="57"/>
      <c r="AC5" s="58"/>
      <c r="AD5" s="15" t="s">
        <v>582</v>
      </c>
      <c r="AE5" s="15"/>
      <c r="AF5" s="15"/>
      <c r="AG5" s="15"/>
      <c r="AH5" s="16"/>
      <c r="AJ5" s="2"/>
      <c r="AK5" s="2"/>
      <c r="AL5" s="2"/>
      <c r="AM5" s="2"/>
    </row>
    <row r="6" s="1" customFormat="1" ht="17.1" customHeight="1" spans="2:39">
      <c r="B6" s="59" t="s">
        <v>583</v>
      </c>
      <c r="C6" s="60"/>
      <c r="D6" s="61" t="s">
        <v>584</v>
      </c>
      <c r="E6" s="62"/>
      <c r="F6" s="62"/>
      <c r="G6" s="63"/>
      <c r="H6" s="61" t="s">
        <v>585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  <c r="T6" s="61" t="s">
        <v>586</v>
      </c>
      <c r="U6" s="62"/>
      <c r="V6" s="62"/>
      <c r="W6" s="62"/>
      <c r="X6" s="62"/>
      <c r="Y6" s="63"/>
      <c r="Z6" s="61" t="s">
        <v>587</v>
      </c>
      <c r="AA6" s="62"/>
      <c r="AB6" s="62"/>
      <c r="AC6" s="63"/>
      <c r="AD6" s="27" t="s">
        <v>588</v>
      </c>
      <c r="AE6" s="27"/>
      <c r="AF6" s="27"/>
      <c r="AG6" s="27"/>
      <c r="AH6" s="28"/>
      <c r="AJ6" s="2"/>
      <c r="AK6" s="2"/>
      <c r="AL6" s="2"/>
      <c r="AM6" s="2"/>
    </row>
    <row r="7" s="1" customFormat="1" ht="17.1" customHeight="1" spans="2:39">
      <c r="B7" s="64" t="s">
        <v>514</v>
      </c>
      <c r="C7" s="65"/>
      <c r="D7" s="66" t="s">
        <v>589</v>
      </c>
      <c r="E7" s="67"/>
      <c r="F7" s="67"/>
      <c r="G7" s="65"/>
      <c r="H7" s="66" t="s">
        <v>590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5"/>
      <c r="T7" s="66" t="s">
        <v>591</v>
      </c>
      <c r="U7" s="67"/>
      <c r="V7" s="67"/>
      <c r="W7" s="67"/>
      <c r="X7" s="67"/>
      <c r="Y7" s="65"/>
      <c r="Z7" s="66" t="s">
        <v>592</v>
      </c>
      <c r="AA7" s="67"/>
      <c r="AB7" s="67"/>
      <c r="AC7" s="65"/>
      <c r="AD7" s="66"/>
      <c r="AE7" s="67"/>
      <c r="AF7" s="67"/>
      <c r="AG7" s="67"/>
      <c r="AH7" s="68"/>
      <c r="AJ7" s="2"/>
      <c r="AK7" s="2"/>
      <c r="AL7" s="2"/>
      <c r="AM7" s="2"/>
    </row>
    <row r="8" s="1" customFormat="1" ht="17.1" customHeight="1" spans="2:39">
      <c r="B8" s="64"/>
      <c r="C8" s="65"/>
      <c r="D8" s="66"/>
      <c r="E8" s="67"/>
      <c r="F8" s="67"/>
      <c r="G8" s="65"/>
      <c r="H8" s="66"/>
      <c r="I8" s="67"/>
      <c r="J8" s="67"/>
      <c r="K8" s="67"/>
      <c r="L8" s="67"/>
      <c r="M8" s="67"/>
      <c r="N8" s="67"/>
      <c r="O8" s="67"/>
      <c r="P8" s="67"/>
      <c r="Q8" s="67"/>
      <c r="R8" s="67"/>
      <c r="S8" s="65"/>
      <c r="T8" s="66"/>
      <c r="U8" s="67"/>
      <c r="V8" s="67"/>
      <c r="W8" s="67"/>
      <c r="X8" s="67"/>
      <c r="Y8" s="65"/>
      <c r="Z8" s="66"/>
      <c r="AA8" s="67"/>
      <c r="AB8" s="67"/>
      <c r="AC8" s="65"/>
      <c r="AD8" s="66"/>
      <c r="AE8" s="67"/>
      <c r="AF8" s="67"/>
      <c r="AG8" s="67"/>
      <c r="AH8" s="68"/>
    </row>
    <row r="9" s="1" customFormat="1" ht="17.1" customHeight="1" spans="2:39">
      <c r="B9" s="64"/>
      <c r="C9" s="65"/>
      <c r="D9" s="66"/>
      <c r="E9" s="67"/>
      <c r="F9" s="67"/>
      <c r="G9" s="65"/>
      <c r="H9" s="66"/>
      <c r="I9" s="67"/>
      <c r="J9" s="67"/>
      <c r="K9" s="67"/>
      <c r="L9" s="67"/>
      <c r="M9" s="67"/>
      <c r="N9" s="67"/>
      <c r="O9" s="67"/>
      <c r="P9" s="67"/>
      <c r="Q9" s="67"/>
      <c r="R9" s="67"/>
      <c r="S9" s="65"/>
      <c r="T9" s="66"/>
      <c r="U9" s="67"/>
      <c r="V9" s="67"/>
      <c r="W9" s="67"/>
      <c r="X9" s="67"/>
      <c r="Y9" s="65"/>
      <c r="Z9" s="66"/>
      <c r="AA9" s="67"/>
      <c r="AB9" s="67"/>
      <c r="AC9" s="65"/>
      <c r="AD9" s="66"/>
      <c r="AE9" s="67"/>
      <c r="AF9" s="67"/>
      <c r="AG9" s="67"/>
      <c r="AH9" s="68"/>
    </row>
    <row r="10" s="1" customFormat="1" ht="17.1" customHeight="1" spans="2:39">
      <c r="B10" s="64"/>
      <c r="C10" s="65"/>
      <c r="D10" s="66"/>
      <c r="E10" s="67"/>
      <c r="F10" s="67"/>
      <c r="G10" s="65"/>
      <c r="H10" s="66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5"/>
      <c r="T10" s="66"/>
      <c r="U10" s="67"/>
      <c r="V10" s="67"/>
      <c r="W10" s="67"/>
      <c r="X10" s="67"/>
      <c r="Y10" s="65"/>
      <c r="Z10" s="66"/>
      <c r="AA10" s="67"/>
      <c r="AB10" s="67"/>
      <c r="AC10" s="65"/>
      <c r="AD10" s="66"/>
      <c r="AE10" s="67"/>
      <c r="AF10" s="67"/>
      <c r="AG10" s="67"/>
      <c r="AH10" s="68"/>
    </row>
    <row r="11" s="1" customFormat="1" ht="17.1" customHeight="1" spans="2:39">
      <c r="B11" s="64"/>
      <c r="C11" s="65"/>
      <c r="D11" s="66"/>
      <c r="E11" s="67"/>
      <c r="F11" s="67"/>
      <c r="G11" s="65"/>
      <c r="H11" s="66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5"/>
      <c r="T11" s="66"/>
      <c r="U11" s="67"/>
      <c r="V11" s="67"/>
      <c r="W11" s="67"/>
      <c r="X11" s="67"/>
      <c r="Y11" s="65"/>
      <c r="Z11" s="66"/>
      <c r="AA11" s="67"/>
      <c r="AB11" s="67"/>
      <c r="AC11" s="65"/>
      <c r="AD11" s="66"/>
      <c r="AE11" s="67"/>
      <c r="AF11" s="67"/>
      <c r="AG11" s="67"/>
      <c r="AH11" s="68"/>
    </row>
    <row r="12" s="1" customFormat="1" ht="17.1" customHeight="1" spans="2:39">
      <c r="B12" s="64"/>
      <c r="C12" s="65"/>
      <c r="D12" s="66"/>
      <c r="E12" s="67"/>
      <c r="F12" s="67"/>
      <c r="G12" s="65"/>
      <c r="H12" s="66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5"/>
      <c r="T12" s="66"/>
      <c r="U12" s="67"/>
      <c r="V12" s="67"/>
      <c r="W12" s="67"/>
      <c r="X12" s="67"/>
      <c r="Y12" s="65"/>
      <c r="Z12" s="66"/>
      <c r="AA12" s="67"/>
      <c r="AB12" s="67"/>
      <c r="AC12" s="65"/>
      <c r="AD12" s="66"/>
      <c r="AE12" s="67"/>
      <c r="AF12" s="67"/>
      <c r="AG12" s="67"/>
      <c r="AH12" s="68"/>
    </row>
    <row r="13" s="1" customFormat="1" ht="17.1" customHeight="1" spans="2:39">
      <c r="B13" s="64"/>
      <c r="C13" s="65"/>
      <c r="D13" s="66"/>
      <c r="E13" s="67"/>
      <c r="F13" s="67"/>
      <c r="G13" s="65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5"/>
      <c r="T13" s="66"/>
      <c r="U13" s="67"/>
      <c r="V13" s="67"/>
      <c r="W13" s="67"/>
      <c r="X13" s="67"/>
      <c r="Y13" s="65"/>
      <c r="Z13" s="66"/>
      <c r="AA13" s="67"/>
      <c r="AB13" s="67"/>
      <c r="AC13" s="65"/>
      <c r="AD13" s="66"/>
      <c r="AE13" s="67"/>
      <c r="AF13" s="67"/>
      <c r="AG13" s="67"/>
      <c r="AH13" s="68"/>
    </row>
    <row r="14" s="1" customFormat="1" ht="17.1" customHeight="1" spans="2:39">
      <c r="B14" s="64"/>
      <c r="C14" s="65"/>
      <c r="D14" s="66"/>
      <c r="E14" s="67"/>
      <c r="F14" s="67"/>
      <c r="G14" s="65"/>
      <c r="H14" s="66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5"/>
      <c r="T14" s="66"/>
      <c r="U14" s="67"/>
      <c r="V14" s="67"/>
      <c r="W14" s="67"/>
      <c r="X14" s="67"/>
      <c r="Y14" s="65"/>
      <c r="Z14" s="66"/>
      <c r="AA14" s="67"/>
      <c r="AB14" s="67"/>
      <c r="AC14" s="65"/>
      <c r="AD14" s="66"/>
      <c r="AE14" s="67"/>
      <c r="AF14" s="67"/>
      <c r="AG14" s="67"/>
      <c r="AH14" s="68"/>
    </row>
    <row r="15" s="1" customFormat="1" ht="17.1" customHeight="1" spans="2:39">
      <c r="B15" s="64"/>
      <c r="C15" s="65"/>
      <c r="D15" s="66"/>
      <c r="E15" s="67"/>
      <c r="F15" s="67"/>
      <c r="G15" s="65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5"/>
      <c r="T15" s="66"/>
      <c r="U15" s="67"/>
      <c r="V15" s="67"/>
      <c r="W15" s="67"/>
      <c r="X15" s="67"/>
      <c r="Y15" s="65"/>
      <c r="Z15" s="66"/>
      <c r="AA15" s="67"/>
      <c r="AB15" s="67"/>
      <c r="AC15" s="65"/>
      <c r="AD15" s="66"/>
      <c r="AE15" s="67"/>
      <c r="AF15" s="67"/>
      <c r="AG15" s="67"/>
      <c r="AH15" s="68"/>
    </row>
    <row r="16" s="1" customFormat="1" ht="17.1" customHeight="1" spans="2:39">
      <c r="B16" s="64"/>
      <c r="C16" s="65"/>
      <c r="D16" s="66"/>
      <c r="E16" s="67"/>
      <c r="F16" s="67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5"/>
      <c r="T16" s="66"/>
      <c r="U16" s="67"/>
      <c r="V16" s="67"/>
      <c r="W16" s="67"/>
      <c r="X16" s="67"/>
      <c r="Y16" s="65"/>
      <c r="Z16" s="66"/>
      <c r="AA16" s="67"/>
      <c r="AB16" s="67"/>
      <c r="AC16" s="65"/>
      <c r="AD16" s="66"/>
      <c r="AE16" s="67"/>
      <c r="AF16" s="67"/>
      <c r="AG16" s="67"/>
      <c r="AH16" s="68"/>
    </row>
    <row r="17" s="1" customFormat="1" ht="17.1" customHeight="1" spans="2:34">
      <c r="B17" s="64"/>
      <c r="C17" s="65"/>
      <c r="D17" s="66"/>
      <c r="E17" s="67"/>
      <c r="F17" s="67"/>
      <c r="G17" s="65"/>
      <c r="H17" s="66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5"/>
      <c r="T17" s="69"/>
      <c r="U17" s="70"/>
      <c r="V17" s="70"/>
      <c r="W17" s="70"/>
      <c r="X17" s="70"/>
      <c r="Y17" s="71"/>
      <c r="Z17" s="66"/>
      <c r="AA17" s="67"/>
      <c r="AB17" s="67"/>
      <c r="AC17" s="65"/>
      <c r="AD17" s="66"/>
      <c r="AE17" s="67"/>
      <c r="AF17" s="67"/>
      <c r="AG17" s="67"/>
      <c r="AH17" s="68"/>
    </row>
    <row r="18" s="1" customFormat="1" ht="17.1" customHeight="1" spans="2:34">
      <c r="B18" s="64"/>
      <c r="C18" s="65"/>
      <c r="D18" s="66"/>
      <c r="E18" s="67"/>
      <c r="F18" s="67"/>
      <c r="G18" s="65"/>
      <c r="H18" s="66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5"/>
      <c r="T18" s="66"/>
      <c r="U18" s="67"/>
      <c r="V18" s="67"/>
      <c r="W18" s="67"/>
      <c r="X18" s="67"/>
      <c r="Y18" s="65"/>
      <c r="Z18" s="66"/>
      <c r="AA18" s="67"/>
      <c r="AB18" s="67"/>
      <c r="AC18" s="65"/>
      <c r="AD18" s="66"/>
      <c r="AE18" s="67"/>
      <c r="AF18" s="67"/>
      <c r="AG18" s="67"/>
      <c r="AH18" s="68"/>
    </row>
    <row r="19" s="1" customFormat="1" ht="17.1" customHeight="1" spans="2:34">
      <c r="B19" s="64"/>
      <c r="C19" s="65"/>
      <c r="D19" s="66"/>
      <c r="E19" s="67"/>
      <c r="F19" s="67"/>
      <c r="G19" s="65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5"/>
      <c r="T19" s="66"/>
      <c r="U19" s="67"/>
      <c r="V19" s="67"/>
      <c r="W19" s="67"/>
      <c r="X19" s="67"/>
      <c r="Y19" s="65"/>
      <c r="Z19" s="66"/>
      <c r="AA19" s="67"/>
      <c r="AB19" s="67"/>
      <c r="AC19" s="65"/>
      <c r="AD19" s="66"/>
      <c r="AE19" s="67"/>
      <c r="AF19" s="67"/>
      <c r="AG19" s="67"/>
      <c r="AH19" s="68"/>
    </row>
    <row r="20" s="1" customFormat="1" ht="17.1" customHeight="1" spans="2:34">
      <c r="B20" s="64"/>
      <c r="C20" s="65"/>
      <c r="D20" s="66"/>
      <c r="E20" s="67"/>
      <c r="F20" s="67"/>
      <c r="G20" s="65"/>
      <c r="H20" s="66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5"/>
      <c r="T20" s="66"/>
      <c r="U20" s="67"/>
      <c r="V20" s="67"/>
      <c r="W20" s="67"/>
      <c r="X20" s="67"/>
      <c r="Y20" s="65"/>
      <c r="Z20" s="66"/>
      <c r="AA20" s="67"/>
      <c r="AB20" s="67"/>
      <c r="AC20" s="65"/>
      <c r="AD20" s="66"/>
      <c r="AE20" s="67"/>
      <c r="AF20" s="67"/>
      <c r="AG20" s="67"/>
      <c r="AH20" s="68"/>
    </row>
    <row r="21" s="1" customFormat="1" ht="17.1" customHeight="1" spans="2:34">
      <c r="B21" s="64"/>
      <c r="C21" s="65"/>
      <c r="D21" s="66"/>
      <c r="E21" s="67"/>
      <c r="F21" s="67"/>
      <c r="G21" s="65"/>
      <c r="H21" s="66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5"/>
      <c r="T21" s="66"/>
      <c r="U21" s="67"/>
      <c r="V21" s="67"/>
      <c r="W21" s="67"/>
      <c r="X21" s="67"/>
      <c r="Y21" s="65"/>
      <c r="Z21" s="66"/>
      <c r="AA21" s="67"/>
      <c r="AB21" s="67"/>
      <c r="AC21" s="65"/>
      <c r="AD21" s="66"/>
      <c r="AE21" s="67"/>
      <c r="AF21" s="67"/>
      <c r="AG21" s="67"/>
      <c r="AH21" s="68"/>
    </row>
    <row r="22" s="1" customFormat="1" ht="17.1" customHeight="1" spans="2:34">
      <c r="B22" s="64"/>
      <c r="C22" s="65"/>
      <c r="D22" s="66"/>
      <c r="E22" s="67"/>
      <c r="F22" s="67"/>
      <c r="G22" s="65"/>
      <c r="H22" s="66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5"/>
      <c r="T22" s="66"/>
      <c r="U22" s="67"/>
      <c r="V22" s="67"/>
      <c r="W22" s="67"/>
      <c r="X22" s="67"/>
      <c r="Y22" s="65"/>
      <c r="Z22" s="66"/>
      <c r="AA22" s="67"/>
      <c r="AB22" s="67"/>
      <c r="AC22" s="65"/>
      <c r="AD22" s="66"/>
      <c r="AE22" s="67"/>
      <c r="AF22" s="67"/>
      <c r="AG22" s="67"/>
      <c r="AH22" s="68"/>
    </row>
    <row r="23" s="1" customFormat="1" ht="17.1" customHeight="1" spans="2:34">
      <c r="B23" s="59" t="s">
        <v>593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</row>
    <row r="24" s="1" customFormat="1" ht="17.1" customHeight="1" spans="2:34">
      <c r="B24" s="72" t="s">
        <v>594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3" t="s">
        <v>595</v>
      </c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5"/>
    </row>
    <row r="25" s="1" customFormat="1" ht="17.1" customHeight="1" spans="2:34">
      <c r="B25" s="72" t="s">
        <v>596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  <c r="O25" s="73" t="s">
        <v>597</v>
      </c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5"/>
    </row>
    <row r="26" s="1" customFormat="1" ht="17.1" customHeight="1" spans="2:34">
      <c r="B26" s="72" t="s">
        <v>598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4"/>
      <c r="O26" s="73" t="s">
        <v>599</v>
      </c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5"/>
    </row>
    <row r="27" s="1" customFormat="1" ht="17.1" customHeight="1" spans="2:34">
      <c r="B27" s="72" t="s">
        <v>600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3" t="s">
        <v>601</v>
      </c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5"/>
    </row>
    <row r="28" s="1" customFormat="1" ht="17.1" customHeight="1" spans="2:34">
      <c r="B28" s="72" t="s">
        <v>602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4"/>
      <c r="O28" s="73" t="s">
        <v>603</v>
      </c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5"/>
    </row>
    <row r="29" s="1" customFormat="1" ht="17.1" customHeight="1" spans="2:34">
      <c r="B29" s="72" t="s">
        <v>604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  <c r="O29" s="73" t="s">
        <v>605</v>
      </c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5"/>
    </row>
    <row r="30" s="1" customFormat="1" ht="17.1" customHeight="1" spans="2:34">
      <c r="B30" s="72" t="s">
        <v>606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3" t="s">
        <v>607</v>
      </c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5"/>
    </row>
    <row r="31" s="1" customFormat="1" ht="17.1" customHeight="1" spans="2:34">
      <c r="B31" s="72" t="s">
        <v>608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  <c r="O31" s="73" t="s">
        <v>102</v>
      </c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5"/>
    </row>
    <row r="32" s="1" customFormat="1" ht="17.1" customHeight="1" spans="2:34">
      <c r="B32" s="72" t="s">
        <v>609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4"/>
      <c r="O32" s="73" t="s">
        <v>52</v>
      </c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5"/>
    </row>
    <row r="33" s="1" customFormat="1" ht="17.1" customHeight="1" spans="2:34">
      <c r="B33" s="72" t="s">
        <v>610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3" t="s">
        <v>611</v>
      </c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5"/>
    </row>
    <row r="34" s="1" customFormat="1" ht="17.1" customHeight="1" spans="2:34">
      <c r="B34" s="72" t="s">
        <v>612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3" t="s">
        <v>613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5"/>
    </row>
    <row r="35" s="1" customFormat="1" ht="17.1" customHeight="1" spans="2:34">
      <c r="B35" s="72" t="s">
        <v>614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5"/>
    </row>
    <row r="36" s="1" customFormat="1" ht="17.1" customHeight="1" spans="2:34">
      <c r="B36" s="72" t="s">
        <v>459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5"/>
    </row>
    <row r="37" s="1" customFormat="1" ht="17.1" customHeight="1" spans="2:34">
      <c r="B37" s="76" t="s">
        <v>615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79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1"/>
    </row>
    <row r="38" s="1" customFormat="1" ht="17.1" customHeight="1" spans="2:34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6"/>
    </row>
    <row r="39" s="1" customFormat="1" ht="17.1" customHeight="1" spans="2:34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90"/>
    </row>
    <row r="40" s="1" customFormat="1" ht="17.1" customHeight="1" spans="2:34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85"/>
      <c r="AC40" s="85"/>
      <c r="AD40" s="85"/>
      <c r="AE40" s="85"/>
      <c r="AF40" s="85"/>
      <c r="AG40" s="85"/>
      <c r="AH40" s="86"/>
    </row>
    <row r="41" s="1" customFormat="1" ht="17.1" customHeight="1" spans="2:34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/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34" t="s">
        <v>17</v>
      </c>
      <c r="C44" s="98"/>
      <c r="D44" s="99" t="s">
        <v>563</v>
      </c>
      <c r="E44" s="100"/>
      <c r="F44" s="100"/>
      <c r="G44" s="101"/>
      <c r="H44" s="101"/>
      <c r="I44" s="101"/>
      <c r="J44" s="102"/>
      <c r="K44" s="99" t="s">
        <v>564</v>
      </c>
      <c r="L44" s="100"/>
      <c r="M44" s="100"/>
      <c r="N44" s="101"/>
      <c r="O44" s="102"/>
      <c r="P44" s="99" t="s">
        <v>565</v>
      </c>
      <c r="Q44" s="103"/>
      <c r="R44" s="104"/>
      <c r="S44" s="99" t="s">
        <v>566</v>
      </c>
      <c r="T44" s="100"/>
      <c r="U44" s="100"/>
      <c r="V44" s="101"/>
      <c r="W44" s="102"/>
      <c r="X44" s="99" t="s">
        <v>565</v>
      </c>
      <c r="Y44" s="103"/>
      <c r="Z44" s="104"/>
      <c r="AA44" s="100" t="s">
        <v>567</v>
      </c>
      <c r="AB44" s="100"/>
      <c r="AC44" s="100"/>
      <c r="AD44" s="101"/>
      <c r="AE44" s="102"/>
      <c r="AF44" s="99" t="s">
        <v>565</v>
      </c>
      <c r="AG44" s="103"/>
      <c r="AH44" s="105"/>
    </row>
  </sheetData>
  <mergeCells count="133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D5:G5"/>
    <mergeCell ref="H5:S5"/>
    <mergeCell ref="T5:Y5"/>
    <mergeCell ref="Z5:AC5"/>
    <mergeCell ref="D6:G6"/>
    <mergeCell ref="H6:S6"/>
    <mergeCell ref="T6:Y6"/>
    <mergeCell ref="Z6:AC6"/>
    <mergeCell ref="B7:C7"/>
    <mergeCell ref="D7:G7"/>
    <mergeCell ref="H7:S7"/>
    <mergeCell ref="T7:Y7"/>
    <mergeCell ref="Z7:AC7"/>
    <mergeCell ref="AD7:AH7"/>
    <mergeCell ref="B8:C8"/>
    <mergeCell ref="D8:G8"/>
    <mergeCell ref="H8:S8"/>
    <mergeCell ref="T8:Y8"/>
    <mergeCell ref="Z8:AC8"/>
    <mergeCell ref="AD8:AH8"/>
    <mergeCell ref="B9:C9"/>
    <mergeCell ref="D9:G9"/>
    <mergeCell ref="H9:S9"/>
    <mergeCell ref="T9:Y9"/>
    <mergeCell ref="Z9:AC9"/>
    <mergeCell ref="AD9:AH9"/>
    <mergeCell ref="B10:C10"/>
    <mergeCell ref="D10:G10"/>
    <mergeCell ref="H10:S10"/>
    <mergeCell ref="T10:Y10"/>
    <mergeCell ref="Z10:AC10"/>
    <mergeCell ref="AD10:AH10"/>
    <mergeCell ref="B11:C11"/>
    <mergeCell ref="D11:G11"/>
    <mergeCell ref="H11:S11"/>
    <mergeCell ref="T11:Y11"/>
    <mergeCell ref="Z11:AC11"/>
    <mergeCell ref="AD11:AH11"/>
    <mergeCell ref="B12:C12"/>
    <mergeCell ref="D12:G12"/>
    <mergeCell ref="H12:S12"/>
    <mergeCell ref="T12:Y12"/>
    <mergeCell ref="Z12:AC12"/>
    <mergeCell ref="AD12:AH12"/>
    <mergeCell ref="B13:C13"/>
    <mergeCell ref="D13:G13"/>
    <mergeCell ref="H13:S13"/>
    <mergeCell ref="T13:Y13"/>
    <mergeCell ref="Z13:AC13"/>
    <mergeCell ref="AD13:AH13"/>
    <mergeCell ref="B14:C14"/>
    <mergeCell ref="D14:G14"/>
    <mergeCell ref="H14:S14"/>
    <mergeCell ref="T14:Y14"/>
    <mergeCell ref="Z14:AC14"/>
    <mergeCell ref="AD14:AH14"/>
    <mergeCell ref="B15:C15"/>
    <mergeCell ref="D15:G15"/>
    <mergeCell ref="H15:S15"/>
    <mergeCell ref="T15:Y15"/>
    <mergeCell ref="Z15:AC15"/>
    <mergeCell ref="AD15:AH15"/>
    <mergeCell ref="B16:C16"/>
    <mergeCell ref="D16:G16"/>
    <mergeCell ref="H16:S16"/>
    <mergeCell ref="T16:Y16"/>
    <mergeCell ref="Z16:AC16"/>
    <mergeCell ref="AD16:AH16"/>
    <mergeCell ref="B17:C17"/>
    <mergeCell ref="D17:G17"/>
    <mergeCell ref="H17:S17"/>
    <mergeCell ref="T17:Y17"/>
    <mergeCell ref="Z17:AC17"/>
    <mergeCell ref="AD17:AH17"/>
    <mergeCell ref="B18:C18"/>
    <mergeCell ref="D18:G18"/>
    <mergeCell ref="H18:S18"/>
    <mergeCell ref="T18:Y18"/>
    <mergeCell ref="Z18:AC18"/>
    <mergeCell ref="AD18:AH18"/>
    <mergeCell ref="B19:C19"/>
    <mergeCell ref="D19:G19"/>
    <mergeCell ref="H19:S19"/>
    <mergeCell ref="T19:Y19"/>
    <mergeCell ref="Z19:AC19"/>
    <mergeCell ref="AD19:AH19"/>
    <mergeCell ref="B20:C20"/>
    <mergeCell ref="D20:G20"/>
    <mergeCell ref="H20:S20"/>
    <mergeCell ref="T20:Y20"/>
    <mergeCell ref="Z20:AC20"/>
    <mergeCell ref="AD20:AH20"/>
    <mergeCell ref="B21:C21"/>
    <mergeCell ref="D21:G21"/>
    <mergeCell ref="H21:S21"/>
    <mergeCell ref="T21:Y21"/>
    <mergeCell ref="Z21:AC21"/>
    <mergeCell ref="AD21:AH21"/>
    <mergeCell ref="B22:C22"/>
    <mergeCell ref="D22:G22"/>
    <mergeCell ref="H22:S22"/>
    <mergeCell ref="T22:Y22"/>
    <mergeCell ref="Z22:AC22"/>
    <mergeCell ref="AD22:AH22"/>
    <mergeCell ref="N39:T39"/>
    <mergeCell ref="U39:AA39"/>
    <mergeCell ref="AB39:AH39"/>
    <mergeCell ref="N40:T40"/>
    <mergeCell ref="U40:AA40"/>
    <mergeCell ref="B44:C44"/>
    <mergeCell ref="D44:J44"/>
    <mergeCell ref="K44:O44"/>
    <mergeCell ref="P44:R44"/>
    <mergeCell ref="S44:W44"/>
    <mergeCell ref="X44:Z44"/>
    <mergeCell ref="AA44:AE44"/>
    <mergeCell ref="AF44:AH44"/>
    <mergeCell ref="B1:J4"/>
    <mergeCell ref="B37:N38"/>
    <mergeCell ref="B39:M40"/>
  </mergeCell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? > < D a t a M a s h u p   x m l n s = " h t t p : / / s c h e m a s . m i c r o s o f t . c o m / D a t a M a s h u p " > A A A A A G w D A A B Q S w M E C g A A A A A A h 0 7 i Q A A A A A A A A A A A A A A A A A c A A A B D b 2 5 m a W c v U E s D B B Q A A A A I A I d O 4 k A S O P 6 Y n w A A A P M A A A A S A A A A Q 2 9 u Z m l n L 1 B h Y 2 t h Z 2 U u e G 1 s h Y 9 N C 4 I w H M a / i u z u N m d R y N 9 5 8 J o R B N F 1 z D V H O s P N J n 3 6 j D K 6 d X t e f o f n g W L q 2 u i u B m d 6 m 6 M E U x Q p K / v a W J 2 j 0 V / i L S o 4 H I S 8 C q 2 i G b Y u m 1 y d o 8 b 7 W 0 Z I C A G H F P e D J o z S h J y r 3 V E 2 q h P o C 5 v / c G y s 8 8 J K h T i c 3 m M 4 w 8 l q g 9 N 1 i i m Q J Y T K 2 E U z z O a 9 r / Y n h H J s / T g o / m j i c g 9 k s U A + H / g T U E s D B A o A A A A A A I d O 4 k A A A A A A A A A A A A A A A A A J A A A A R m 9 y b X V s Y X M v U E s D B B Q A A A A I A I d O 4 k A o i k e 4 D g A A A B E A A A A T A A A A R m 9 y b X V s Y X M v U 2 V j d G l v b j E u b S t O T S 7 J z M 9 T C I b Q h t Y A U E s D B B Q A A A A I A I d O 4 k B / v 9 P K n Q A A A O Q A A A A T A A A A W 0 N v b n R l b n R f V H l w Z X N d L n h t b G 2 P S w 7 C M A x E r x J 5 n 7 q w Q A g 1 7 a J w A y 4 Q B f c j m o 8 a F 4 X b k 9 A d Y u n x P M + 4 6 Z J d x I v W O H u n 4 F D V I M g Z / 5 j d q G D j Q Z 6 h a 5 v 7 O 1 A U 2 e q i g o k 5 X B C j m c j q W P l A L m 8 G v 1 r N e V x H D N o 8 9 U h 4 r O s T G u + Y H E s u N 6 B t r j T o b W F x S 1 n e Y z M O o t 9 9 J U o B U 2 I s M v 4 F 7 I 9 d h 7 D M R n N + A p O 0 U d o C 4 r d 2 + w F Q S w E C F A A U A A A A C A C H T u J A f 7 / T y p 0 A A A D k A A A A E w A A A A A A A A A B A C A A A A B a A Q A A W 0 N v b n R l b n R f V H l w Z X N d L n h t b F B L A Q I U A A o A A A A A A I d O 4 k A A A A A A A A A A A A A A A A A H A A A A A A A A A A A A E A A A A A A A A A B D b 2 5 m a W c v U E s B A h Q A F A A A A A g A h 0 7 i Q B I 4 / p i f A A A A 8 w A A A B I A A A A A A A A A A Q A g A A A A J Q A A A E N v b m Z p Z y 9 Q Y W N r Y W d l L n h t b F B L A Q I U A A o A A A A A A I d O 4 k A A A A A A A A A A A A A A A A A J A A A A A A A A A A A A E A A A A P Q A A A B G b 3 J t d W x h c y 9 Q S w E C F A A U A A A A C A C H T u J A K I p H u A 4 A A A A R A A A A E w A A A A A A A A A B A C A A A A A b A Q A A R m 9 y b X V s Y X M v U 2 V j d G l v b j E u b V B L B Q Y A A A A A B Q A F A C 4 B A A A o A g A A A A A O A Q A A P D 9 4 b W w g d m V y c 2 l v b j 0 i M S 4 w I i B l b m N v Z G l u Z z 0 i d X R m L T g i I D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Q E A A A A A A A B z A Q A A P D 9 4 b W w g d m V y c 2 l v b j 0 i M S 4 w I i B l b m N v Z G l u Z z 0 i d X R m L T g i I D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7 b P 0 f X X D A T b L 6 c 2 h n f a m f A A A A A A I A A A A A A B B m A A A A A Q A A I A A A A N C H V g w B f Y 3 W M C r X p m H e n w t x C V p k x T O c z k L o R + f Y t L P A A A A A A A 6 A A A A A A g A A I A A A A M z D 5 D J q N S l o N P M A 7 B e 5 5 p 4 C 2 S w k 5 Q / 7 f j o / o 8 d a n 5 q V U A A A A K R h + J Y b E v 8 i 4 m Z j o a W f W Z U Y 9 F f D k p E G T a l 0 d E f T g P A i G q 4 E b Z C 3 q M z h c D e f G k h f y K 1 X p b H 4 P S G T G V o i u j 2 W + 5 h + r g 9 W v 8 L z D x Q B n w R E f z M 7 Q A A A A O J P Y R P H c 2 8 p 7 2 w 8 2 b h O L 8 m q U D 6 4 i m h 3 g H b f S g p 0 + D B p t M d g V x v E C M O u F v f F I U 7 G f v V x 3 5 u A i K 4 7 0 S 4 f Z 1 a s H M A = < / D a t a M a s h u p > 
</file>

<file path=customXml/itemProps1.xml><?xml version="1.0" encoding="utf-8"?>
<ds:datastoreItem xmlns:ds="http://schemas.openxmlformats.org/officeDocument/2006/customXml" ds:itemID="{855E5C48-A81E-4C30-B320-C18BCB894D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江苏索普工程科技有限公司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首页</vt:lpstr>
      <vt:lpstr>源数据</vt:lpstr>
      <vt:lpstr>气动切断阀</vt:lpstr>
      <vt:lpstr>气动调节阀</vt:lpstr>
      <vt:lpstr>手动按钮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GJW</dc:creator>
  <cp:lastModifiedBy>周祥生</cp:lastModifiedBy>
  <dcterms:created xsi:type="dcterms:W3CDTF">1997-06-24T06:01:00Z</dcterms:created>
  <cp:lastPrinted>2025-09-16T02:58:00Z</cp:lastPrinted>
  <dcterms:modified xsi:type="dcterms:W3CDTF">2026-06-30T01:51:55Z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2024-05-28T03:22:53Z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4ae770ee-cd0f-439b-aae5-2a47c9c391e5</vt:lpwstr>
  </property>
  <property fmtid="{D5CDD505-2E9C-101B-9397-08002B2CF9AE}" pid="7" name="MSIP_Label_defa4170-0d19-0005-0004-bc88714345d2_ActionId">
    <vt:lpwstr>b9a5db34-fe8f-44d4-911e-d1ec26ad7678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10BDF456B4634F56889D4B4288502774_13</vt:lpwstr>
  </property>
  <property fmtid="{D5CDD505-2E9C-101B-9397-08002B2CF9AE}" pid="10" name="KSOProductBuildVer">
    <vt:lpwstr>2052-12.1.0.26895</vt:lpwstr>
  </property>
  <property fmtid="{D5CDD505-2E9C-101B-9397-08002B2CF9AE}" pid="11" name="CalculationRule">
    <vt:i4>0</vt:i4>
  </property>
</Properties>
</file>