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1760" windowHeight="11775"/>
  </bookViews>
  <sheets>
    <sheet name="废热锅炉" sheetId="1" r:id="rId1"/>
  </sheets>
  <definedNames>
    <definedName name="_xlnm.Print_Area" localSheetId="0">废热锅炉!$A$1:$R$18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<sst xmlns="http://schemas.openxmlformats.org/spreadsheetml/2006/main" count="64" uniqueCount="41">
  <si>
    <t>运输尺寸清单</t>
  </si>
  <si>
    <t>序号</t>
  </si>
  <si>
    <t>项目编码</t>
  </si>
  <si>
    <t>名称</t>
  </si>
  <si>
    <t>运输净尺寸mm（单台）</t>
  </si>
  <si>
    <t>数量</t>
  </si>
  <si>
    <t>单位</t>
  </si>
  <si>
    <t>设备重量
kg（单台）</t>
  </si>
  <si>
    <t>运输支座
及吊耳重量
kg（单台）</t>
  </si>
  <si>
    <t>运输重量
kg（单台）</t>
  </si>
  <si>
    <t>运输
总重量
kg</t>
  </si>
  <si>
    <t>支座
底板尺寸
mm</t>
  </si>
  <si>
    <t>支座间距 mm</t>
  </si>
  <si>
    <t>包装形式</t>
  </si>
  <si>
    <t>含税单价</t>
  </si>
  <si>
    <t>含税总价</t>
  </si>
  <si>
    <t>备注</t>
  </si>
  <si>
    <t>长L</t>
  </si>
  <si>
    <t>宽W</t>
  </si>
  <si>
    <t>高H</t>
  </si>
  <si>
    <t>2601610044/54/64</t>
  </si>
  <si>
    <t>过热器4A主体</t>
  </si>
  <si>
    <t>台</t>
  </si>
  <si>
    <t>裸装</t>
  </si>
  <si>
    <t>连接管</t>
  </si>
  <si>
    <t>箱</t>
  </si>
  <si>
    <t>木箱</t>
  </si>
  <si>
    <t>省煤器4A主体</t>
  </si>
  <si>
    <t>下箱体</t>
  </si>
  <si>
    <t>烟气加热器进口接管
省煤器4A出口接管框架</t>
  </si>
  <si>
    <t>省煤器4A承载件</t>
  </si>
  <si>
    <t>2601610041/42/51/52/61/62</t>
  </si>
  <si>
    <t>空气加热器A</t>
  </si>
  <si>
    <t>空气加热器B</t>
  </si>
  <si>
    <t>烟气加热器进口接管
空气加热器出口接管框架</t>
  </si>
  <si>
    <t>空气加热器承载件</t>
  </si>
  <si>
    <t>260163031/32/33</t>
  </si>
  <si>
    <t>烟气加热器主体</t>
  </si>
  <si>
    <t>承载件</t>
  </si>
  <si>
    <t>含税总运费</t>
  </si>
  <si>
    <r>
      <t>1.以上所有货物按发货时间及发货路线打包运输。货物保险不含在本报价中，以实际发生费用结算。
2.我方提前通知中选单位,中选方在接收到我方运输时间后2日内安排车辆来进行装车，严格按照我方要求进行发运。从车辆出发起2日内设备必须到达指定地点，如发生不能运输或延迟送达，需对运输公司进行考核，考核为货物总价20%。</t>
    </r>
    <r>
      <rPr>
        <sz val="14"/>
        <color rgb="FFFF0000"/>
        <rFont val="宋体"/>
        <charset val="134"/>
      </rPr>
      <t>大件设备出厂前必须办好大件运输证，否则一切后果由运输单位承担。</t>
    </r>
    <r>
      <rPr>
        <sz val="14"/>
        <rFont val="宋体"/>
        <charset val="134"/>
      </rPr>
      <t xml:space="preserve">
3.报价中包含设备运输所需要的辅助设施费用、倒运到</t>
    </r>
    <r>
      <rPr>
        <sz val="14"/>
        <color rgb="FFFF0000"/>
        <rFont val="宋体"/>
        <charset val="134"/>
      </rPr>
      <t>江苏省苏州市张家港大新镇沿江公路段山岗东侧 张家港港新重装码头。</t>
    </r>
    <r>
      <rPr>
        <sz val="14"/>
        <rFont val="宋体"/>
        <charset val="134"/>
      </rPr>
      <t>运输设备如没有底座需要自行携带枕木，请运输单位务必根据设备图纸及运输尺寸准备好相应运输辅助设施。违反合同约定的单位将处以20000元考核；装货现场未提前申请导致临时加工改造的，发生费用在2000元基础上累计；缺少枕木，1000元/根；发货期间必须派遣负责人在现场负责车辆的协调指挥，未派遣负责人的单位直接禁止竞价3个月，并以违反合同约定考核10000元；造成运输延迟或其他恶劣影响的，按约定考核货物总价值30%进行罚款，禁止竞价6个月。
4.务必注意包装形式，本表格内所有设备运至</t>
    </r>
    <r>
      <rPr>
        <sz val="14"/>
        <color rgb="FFFF0000"/>
        <rFont val="宋体"/>
        <charset val="134"/>
      </rPr>
      <t>江苏省苏州市张家港大新镇沿江公路段山岗东侧 张家港港新重装码头</t>
    </r>
    <r>
      <rPr>
        <sz val="14"/>
        <rFont val="宋体"/>
        <charset val="134"/>
      </rPr>
      <t>。请合理安排。
5.评选方式：满足采购人各项要求的报价人中选择总价最低的一家报价人作为第一候选人，满足采购人各项要求的报价人中选择总价第二低的一家报价人作为第二候选人，以此类推。
6.结算方式：承兑结算。货物安全送达现场并提供9%增值税专用发票后45日内付款。
7.报价日期：                报价有效期：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</si>
</sst>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b/>
      <sz val="12"/>
      <color theme="1"/>
      <name val="宋体"/>
      <charset val="134"/>
    </font>
    <font>
      <sz val="11"/>
      <color theme="1"/>
      <name val="宋体"/>
      <charset val="134"/>
    </font>
    <font>
      <sz val="11"/>
      <name val="等线"/>
      <charset val="134"/>
    </font>
    <font>
      <sz val="14"/>
      <color theme="1"/>
      <name val="仿宋"/>
      <charset val="134"/>
    </font>
    <font>
      <sz val="14"/>
      <name val="宋体"/>
      <charset val="134"/>
    </font>
    <font>
      <sz val="11"/>
      <name val="等线"/>
      <charset val="134"/>
      <scheme val="minor"/>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34">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0" fillId="0" borderId="4" xfId="0" applyFont="1" applyBorder="1" applyAlignment="1">
      <alignment horizontal="center" vertical="center"/>
    </xf>
    <xf numFmtId="0" fontId="0" fillId="0" borderId="4" xfId="0" applyBorder="1" applyAlignment="1">
      <alignment horizontal="center" vertical="center"/>
    </xf>
    <xf numFmtId="0" fontId="0" fillId="0" borderId="4" xfId="0" applyFill="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Fill="1" applyBorder="1" applyAlignment="1">
      <alignment horizontal="left" vertical="center" wrapText="1" shrinkToFit="1"/>
    </xf>
    <xf numFmtId="0" fontId="0" fillId="0" borderId="4" xfId="0" applyFill="1" applyBorder="1" applyAlignment="1">
      <alignment horizontal="center" vertical="center" wrapText="1"/>
    </xf>
    <xf numFmtId="0" fontId="0" fillId="0" borderId="4" xfId="0" applyFont="1" applyFill="1" applyBorder="1" applyAlignment="1">
      <alignment horizontal="center" vertical="center"/>
    </xf>
    <xf numFmtId="0" fontId="0" fillId="0" borderId="4" xfId="0" applyBorder="1" applyAlignment="1">
      <alignment horizontal="center" vertical="center" wrapText="1"/>
    </xf>
    <xf numFmtId="0" fontId="0"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7"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2" xfId="0" applyFont="1" applyFill="1" applyBorder="1" applyAlignment="1">
      <alignment horizontal="left" vertical="center" wrapText="1" shrinkToFit="1"/>
    </xf>
    <xf numFmtId="0" fontId="5" fillId="0" borderId="3" xfId="0" applyFont="1" applyFill="1" applyBorder="1" applyAlignment="1">
      <alignment horizontal="left" vertical="center" wrapText="1"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8"/>
  <sheetViews>
    <sheetView tabSelected="1" topLeftCell="A3" workbookViewId="0">
      <selection activeCell="A18" sqref="A18:R18"/>
    </sheetView>
  </sheetViews>
  <sheetFormatPr defaultColWidth="9" defaultRowHeight="20.1" customHeight="1"/>
  <cols>
    <col min="1" max="1" width="5.63333333333333" style="1" customWidth="1"/>
    <col min="2" max="2" width="17.875" style="1" customWidth="1"/>
    <col min="3" max="3" width="26.75" style="2" customWidth="1"/>
    <col min="4" max="8" width="8.63333333333333" style="1" customWidth="1"/>
    <col min="9" max="12" width="10.6333333333333" style="1" customWidth="1"/>
    <col min="13" max="13" width="15.1333333333333" style="1" customWidth="1"/>
    <col min="14" max="14" width="10.25" style="1" customWidth="1"/>
    <col min="15" max="15" width="13.25" style="1" customWidth="1"/>
    <col min="16" max="17" width="11.5" style="1" customWidth="1"/>
    <col min="18" max="18" width="14.75" style="1" customWidth="1"/>
    <col min="19" max="16384" width="9" style="1"/>
  </cols>
  <sheetData>
    <row r="1" ht="30" customHeight="1" spans="1:18">
      <c r="A1" s="3" t="s">
        <v>0</v>
      </c>
      <c r="B1" s="4"/>
      <c r="C1" s="5"/>
      <c r="D1" s="4"/>
      <c r="E1" s="4"/>
      <c r="F1" s="4"/>
      <c r="G1" s="4"/>
      <c r="H1" s="4"/>
      <c r="I1" s="4"/>
      <c r="J1" s="4"/>
      <c r="K1" s="4"/>
      <c r="L1" s="4"/>
      <c r="M1" s="4"/>
      <c r="N1" s="4"/>
      <c r="O1" s="4"/>
      <c r="P1" s="4"/>
      <c r="Q1" s="4"/>
      <c r="R1" s="6"/>
    </row>
    <row r="2" ht="21.95" customHeight="1" spans="1:18">
      <c r="A2" s="7" t="s">
        <v>1</v>
      </c>
      <c r="B2" s="7" t="s">
        <v>2</v>
      </c>
      <c r="C2" s="8" t="s">
        <v>3</v>
      </c>
      <c r="D2" s="7" t="s">
        <v>4</v>
      </c>
      <c r="E2" s="7"/>
      <c r="F2" s="7"/>
      <c r="G2" s="7" t="s">
        <v>5</v>
      </c>
      <c r="H2" s="7" t="s">
        <v>6</v>
      </c>
      <c r="I2" s="8" t="s">
        <v>7</v>
      </c>
      <c r="J2" s="8" t="s">
        <v>8</v>
      </c>
      <c r="K2" s="8" t="s">
        <v>9</v>
      </c>
      <c r="L2" s="8" t="s">
        <v>10</v>
      </c>
      <c r="M2" s="8" t="s">
        <v>11</v>
      </c>
      <c r="N2" s="8" t="s">
        <v>12</v>
      </c>
      <c r="O2" s="8" t="s">
        <v>13</v>
      </c>
      <c r="P2" s="9" t="s">
        <v>14</v>
      </c>
      <c r="Q2" s="9" t="s">
        <v>15</v>
      </c>
      <c r="R2" s="10" t="s">
        <v>16</v>
      </c>
    </row>
    <row r="3" ht="26.1" customHeight="1" spans="1:18">
      <c r="A3" s="7"/>
      <c r="B3" s="7"/>
      <c r="C3" s="8"/>
      <c r="D3" s="7" t="s">
        <v>17</v>
      </c>
      <c r="E3" s="7" t="s">
        <v>18</v>
      </c>
      <c r="F3" s="7" t="s">
        <v>19</v>
      </c>
      <c r="G3" s="7"/>
      <c r="H3" s="7"/>
      <c r="I3" s="7"/>
      <c r="J3" s="7"/>
      <c r="K3" s="8"/>
      <c r="L3" s="8"/>
      <c r="M3" s="7"/>
      <c r="N3" s="7"/>
      <c r="O3" s="8"/>
      <c r="P3" s="11"/>
      <c r="Q3" s="11"/>
      <c r="R3" s="12"/>
    </row>
    <row r="4" ht="31" customHeight="1" spans="1:18">
      <c r="A4" s="13">
        <v>1</v>
      </c>
      <c r="B4" s="13" t="s">
        <v>20</v>
      </c>
      <c r="C4" s="14" t="s">
        <v>21</v>
      </c>
      <c r="D4" s="14">
        <v>6700</v>
      </c>
      <c r="E4" s="14">
        <v>3700</v>
      </c>
      <c r="F4" s="14">
        <v>1600</v>
      </c>
      <c r="G4" s="14">
        <v>3</v>
      </c>
      <c r="H4" s="14" t="s">
        <v>22</v>
      </c>
      <c r="I4" s="15">
        <v>14486</v>
      </c>
      <c r="J4" s="15"/>
      <c r="K4" s="15">
        <v>14486</v>
      </c>
      <c r="L4" s="15">
        <v>14486</v>
      </c>
      <c r="M4" s="13"/>
      <c r="N4" s="13"/>
      <c r="O4" s="16" t="s">
        <v>23</v>
      </c>
      <c r="P4" s="7"/>
      <c r="Q4" s="7">
        <f>G4*P4</f>
        <v>0</v>
      </c>
      <c r="R4" s="8"/>
    </row>
    <row r="5" ht="31" customHeight="1" spans="1:18">
      <c r="A5" s="16">
        <v>2</v>
      </c>
      <c r="B5" s="13"/>
      <c r="C5" s="14" t="s">
        <v>24</v>
      </c>
      <c r="D5" s="14">
        <v>700</v>
      </c>
      <c r="E5" s="14">
        <v>400</v>
      </c>
      <c r="F5" s="14">
        <v>600</v>
      </c>
      <c r="G5" s="14">
        <v>3</v>
      </c>
      <c r="H5" s="14" t="s">
        <v>25</v>
      </c>
      <c r="I5" s="14">
        <v>120</v>
      </c>
      <c r="J5" s="14"/>
      <c r="K5" s="13">
        <v>120</v>
      </c>
      <c r="L5" s="14">
        <v>120</v>
      </c>
      <c r="M5" s="14"/>
      <c r="N5" s="14"/>
      <c r="O5" s="14" t="s">
        <v>26</v>
      </c>
      <c r="P5" s="7"/>
      <c r="Q5" s="7">
        <f>G5*P5</f>
        <v>0</v>
      </c>
      <c r="R5" s="8"/>
    </row>
    <row r="6" ht="22" customHeight="1" spans="1:18">
      <c r="A6" s="13">
        <v>3</v>
      </c>
      <c r="B6" s="13">
        <v>2601610043</v>
      </c>
      <c r="C6" s="14" t="s">
        <v>27</v>
      </c>
      <c r="D6" s="14">
        <v>6100</v>
      </c>
      <c r="E6" s="14">
        <v>3500</v>
      </c>
      <c r="F6" s="14">
        <v>1900</v>
      </c>
      <c r="G6" s="14">
        <v>3</v>
      </c>
      <c r="H6" s="14" t="s">
        <v>22</v>
      </c>
      <c r="I6" s="14">
        <v>24216</v>
      </c>
      <c r="J6" s="14"/>
      <c r="K6" s="14">
        <v>24216</v>
      </c>
      <c r="L6" s="14">
        <v>24216</v>
      </c>
      <c r="M6" s="14"/>
      <c r="N6" s="14"/>
      <c r="O6" s="16" t="s">
        <v>23</v>
      </c>
      <c r="P6" s="17"/>
      <c r="Q6" s="7">
        <f t="shared" ref="Q6:Q16" si="0">G6*P6</f>
        <v>0</v>
      </c>
      <c r="R6" s="18"/>
    </row>
    <row r="7" ht="22" customHeight="1" spans="1:18">
      <c r="A7" s="13">
        <v>4</v>
      </c>
      <c r="B7" s="13"/>
      <c r="C7" s="14" t="s">
        <v>28</v>
      </c>
      <c r="D7" s="14">
        <v>5700</v>
      </c>
      <c r="E7" s="14">
        <v>3600</v>
      </c>
      <c r="F7" s="14">
        <v>2200</v>
      </c>
      <c r="G7" s="14">
        <v>3</v>
      </c>
      <c r="H7" s="14" t="s">
        <v>22</v>
      </c>
      <c r="I7" s="14">
        <v>9226</v>
      </c>
      <c r="J7" s="14"/>
      <c r="K7" s="13">
        <v>9226</v>
      </c>
      <c r="L7" s="14">
        <v>9226</v>
      </c>
      <c r="M7" s="14"/>
      <c r="N7" s="14"/>
      <c r="O7" s="16" t="s">
        <v>23</v>
      </c>
      <c r="P7" s="17"/>
      <c r="Q7" s="7">
        <f t="shared" si="0"/>
        <v>0</v>
      </c>
      <c r="R7" s="18"/>
    </row>
    <row r="8" ht="31" customHeight="1" spans="1:18">
      <c r="A8" s="16">
        <v>5</v>
      </c>
      <c r="B8" s="13"/>
      <c r="C8" s="19" t="s">
        <v>29</v>
      </c>
      <c r="D8" s="15">
        <v>5300</v>
      </c>
      <c r="E8" s="15">
        <v>4100</v>
      </c>
      <c r="F8" s="15">
        <v>2700</v>
      </c>
      <c r="G8" s="15">
        <v>3</v>
      </c>
      <c r="H8" s="15" t="s">
        <v>22</v>
      </c>
      <c r="I8" s="15">
        <v>3551</v>
      </c>
      <c r="J8" s="15">
        <v>3282</v>
      </c>
      <c r="K8" s="20">
        <f>J8+I8</f>
        <v>6833</v>
      </c>
      <c r="L8" s="15">
        <f>K8*G8</f>
        <v>20499</v>
      </c>
      <c r="M8" s="15"/>
      <c r="N8" s="15"/>
      <c r="O8" s="16" t="s">
        <v>23</v>
      </c>
      <c r="P8" s="17"/>
      <c r="Q8" s="7">
        <f t="shared" si="0"/>
        <v>0</v>
      </c>
      <c r="R8" s="18"/>
    </row>
    <row r="9" ht="22" customHeight="1" spans="1:18">
      <c r="A9" s="13">
        <v>6</v>
      </c>
      <c r="B9" s="13"/>
      <c r="C9" s="21" t="s">
        <v>30</v>
      </c>
      <c r="D9" s="14">
        <v>500</v>
      </c>
      <c r="E9" s="14">
        <v>500</v>
      </c>
      <c r="F9" s="14">
        <v>300</v>
      </c>
      <c r="G9" s="14">
        <v>3</v>
      </c>
      <c r="H9" s="14" t="s">
        <v>25</v>
      </c>
      <c r="I9" s="14">
        <v>200</v>
      </c>
      <c r="J9" s="14"/>
      <c r="K9" s="13">
        <v>200</v>
      </c>
      <c r="L9" s="14">
        <v>200</v>
      </c>
      <c r="M9" s="14"/>
      <c r="N9" s="14"/>
      <c r="O9" s="14" t="s">
        <v>26</v>
      </c>
      <c r="P9" s="17"/>
      <c r="Q9" s="7">
        <f t="shared" si="0"/>
        <v>0</v>
      </c>
      <c r="R9" s="18"/>
    </row>
    <row r="10" ht="22" customHeight="1" spans="1:18">
      <c r="A10" s="13">
        <v>7</v>
      </c>
      <c r="B10" s="22" t="s">
        <v>31</v>
      </c>
      <c r="C10" s="21" t="s">
        <v>32</v>
      </c>
      <c r="D10" s="14">
        <v>5300</v>
      </c>
      <c r="E10" s="14">
        <v>3700</v>
      </c>
      <c r="F10" s="14">
        <v>3400</v>
      </c>
      <c r="G10" s="14">
        <v>3</v>
      </c>
      <c r="H10" s="14" t="s">
        <v>22</v>
      </c>
      <c r="I10" s="14">
        <v>55570</v>
      </c>
      <c r="J10" s="14"/>
      <c r="K10" s="13">
        <v>55570</v>
      </c>
      <c r="L10" s="14">
        <v>55570</v>
      </c>
      <c r="M10" s="14"/>
      <c r="N10" s="14"/>
      <c r="O10" s="16" t="s">
        <v>23</v>
      </c>
      <c r="P10" s="17"/>
      <c r="Q10" s="7">
        <f t="shared" si="0"/>
        <v>0</v>
      </c>
      <c r="R10" s="18"/>
    </row>
    <row r="11" ht="22" customHeight="1" spans="1:18">
      <c r="A11" s="16">
        <v>8</v>
      </c>
      <c r="B11" s="22"/>
      <c r="C11" s="21" t="s">
        <v>33</v>
      </c>
      <c r="D11" s="14">
        <v>5600</v>
      </c>
      <c r="E11" s="14">
        <v>3900</v>
      </c>
      <c r="F11" s="14">
        <v>1700</v>
      </c>
      <c r="G11" s="14">
        <v>3</v>
      </c>
      <c r="H11" s="14" t="s">
        <v>22</v>
      </c>
      <c r="I11" s="14">
        <v>19371</v>
      </c>
      <c r="J11" s="14"/>
      <c r="K11" s="13">
        <v>19371</v>
      </c>
      <c r="L11" s="14">
        <v>19371</v>
      </c>
      <c r="M11" s="14"/>
      <c r="N11" s="14"/>
      <c r="O11" s="16" t="s">
        <v>23</v>
      </c>
      <c r="P11" s="17"/>
      <c r="Q11" s="7">
        <f t="shared" si="0"/>
        <v>0</v>
      </c>
      <c r="R11" s="18"/>
    </row>
    <row r="12" ht="22" customHeight="1" spans="1:18">
      <c r="A12" s="13">
        <v>9</v>
      </c>
      <c r="B12" s="22"/>
      <c r="C12" s="14" t="s">
        <v>28</v>
      </c>
      <c r="D12" s="23">
        <v>8700</v>
      </c>
      <c r="E12" s="23">
        <v>4100</v>
      </c>
      <c r="F12" s="23">
        <v>2500</v>
      </c>
      <c r="G12" s="14">
        <v>3</v>
      </c>
      <c r="H12" s="14" t="s">
        <v>22</v>
      </c>
      <c r="I12" s="14">
        <v>11778</v>
      </c>
      <c r="J12" s="14"/>
      <c r="K12" s="13">
        <v>11778</v>
      </c>
      <c r="L12" s="14">
        <v>11778</v>
      </c>
      <c r="M12" s="14"/>
      <c r="N12" s="14"/>
      <c r="O12" s="16" t="s">
        <v>23</v>
      </c>
      <c r="P12" s="17"/>
      <c r="Q12" s="7">
        <f t="shared" si="0"/>
        <v>0</v>
      </c>
      <c r="R12" s="18"/>
    </row>
    <row r="13" ht="30" customHeight="1" spans="1:18">
      <c r="A13" s="13">
        <v>10</v>
      </c>
      <c r="B13" s="22"/>
      <c r="C13" s="21" t="s">
        <v>34</v>
      </c>
      <c r="D13" s="14">
        <v>4700</v>
      </c>
      <c r="E13" s="14">
        <v>4700</v>
      </c>
      <c r="F13" s="14">
        <v>2900</v>
      </c>
      <c r="G13" s="14">
        <v>3</v>
      </c>
      <c r="H13" s="14" t="s">
        <v>22</v>
      </c>
      <c r="I13" s="14">
        <v>4016</v>
      </c>
      <c r="J13" s="24">
        <v>3283</v>
      </c>
      <c r="K13" s="13">
        <f>J13+I13</f>
        <v>7299</v>
      </c>
      <c r="L13" s="14">
        <f>K13*G13</f>
        <v>21897</v>
      </c>
      <c r="M13" s="14"/>
      <c r="N13" s="14"/>
      <c r="O13" s="16" t="s">
        <v>23</v>
      </c>
      <c r="P13" s="17"/>
      <c r="Q13" s="7">
        <f t="shared" si="0"/>
        <v>0</v>
      </c>
      <c r="R13" s="18"/>
    </row>
    <row r="14" ht="22" customHeight="1" spans="1:18">
      <c r="A14" s="16">
        <v>11</v>
      </c>
      <c r="B14" s="22"/>
      <c r="C14" s="14" t="s">
        <v>35</v>
      </c>
      <c r="D14" s="14">
        <v>500</v>
      </c>
      <c r="E14" s="14">
        <v>500</v>
      </c>
      <c r="F14" s="14">
        <v>500</v>
      </c>
      <c r="G14" s="14">
        <v>3</v>
      </c>
      <c r="H14" s="14" t="s">
        <v>25</v>
      </c>
      <c r="I14" s="14">
        <v>420</v>
      </c>
      <c r="J14" s="14"/>
      <c r="K14" s="13">
        <v>420</v>
      </c>
      <c r="L14" s="14">
        <v>420</v>
      </c>
      <c r="M14" s="14"/>
      <c r="N14" s="14"/>
      <c r="O14" s="14" t="s">
        <v>26</v>
      </c>
      <c r="P14" s="17"/>
      <c r="Q14" s="7">
        <f t="shared" si="0"/>
        <v>0</v>
      </c>
      <c r="R14" s="18"/>
    </row>
    <row r="15" ht="22" customHeight="1" spans="1:18">
      <c r="A15" s="13">
        <v>12</v>
      </c>
      <c r="B15" s="14" t="s">
        <v>36</v>
      </c>
      <c r="C15" s="25" t="s">
        <v>37</v>
      </c>
      <c r="D15" s="14">
        <v>5400</v>
      </c>
      <c r="E15" s="14">
        <v>4600</v>
      </c>
      <c r="F15" s="14">
        <v>3700</v>
      </c>
      <c r="G15" s="14">
        <v>3</v>
      </c>
      <c r="H15" s="14" t="s">
        <v>22</v>
      </c>
      <c r="I15" s="14">
        <v>49500</v>
      </c>
      <c r="J15" s="14"/>
      <c r="K15" s="14">
        <v>49500</v>
      </c>
      <c r="L15" s="14">
        <v>49500</v>
      </c>
      <c r="M15" s="14"/>
      <c r="N15" s="14"/>
      <c r="O15" s="16" t="s">
        <v>23</v>
      </c>
      <c r="P15" s="17"/>
      <c r="Q15" s="7">
        <f t="shared" si="0"/>
        <v>0</v>
      </c>
      <c r="R15" s="18"/>
    </row>
    <row r="16" ht="22" customHeight="1" spans="1:18">
      <c r="A16" s="13">
        <v>13</v>
      </c>
      <c r="B16" s="14"/>
      <c r="C16" s="14" t="s">
        <v>38</v>
      </c>
      <c r="D16" s="14">
        <v>200</v>
      </c>
      <c r="E16" s="14">
        <v>200</v>
      </c>
      <c r="F16" s="14">
        <v>200</v>
      </c>
      <c r="G16" s="14">
        <v>3</v>
      </c>
      <c r="H16" s="14" t="s">
        <v>25</v>
      </c>
      <c r="I16" s="14">
        <v>40</v>
      </c>
      <c r="J16" s="14"/>
      <c r="K16" s="14">
        <v>40</v>
      </c>
      <c r="L16" s="14">
        <v>40</v>
      </c>
      <c r="M16" s="14"/>
      <c r="N16" s="14"/>
      <c r="O16" s="14" t="s">
        <v>26</v>
      </c>
      <c r="P16" s="17"/>
      <c r="Q16" s="7">
        <f t="shared" si="0"/>
        <v>0</v>
      </c>
      <c r="R16" s="18"/>
    </row>
    <row r="17" ht="22" customHeight="1" spans="1:18">
      <c r="A17" s="26" t="s">
        <v>39</v>
      </c>
      <c r="B17" s="27"/>
      <c r="C17" s="28"/>
      <c r="D17" s="27"/>
      <c r="E17" s="27"/>
      <c r="F17" s="27"/>
      <c r="G17" s="27"/>
      <c r="H17" s="27"/>
      <c r="I17" s="27"/>
      <c r="J17" s="27"/>
      <c r="K17" s="27"/>
      <c r="L17" s="27"/>
      <c r="M17" s="27"/>
      <c r="N17" s="27"/>
      <c r="O17" s="27"/>
      <c r="P17" s="29"/>
      <c r="Q17" s="30">
        <f>SUM(Q4:Q16)</f>
        <v>0</v>
      </c>
      <c r="R17" s="18"/>
    </row>
    <row r="18" ht="216" customHeight="1" spans="1:18">
      <c r="A18" s="31" t="s">
        <v>40</v>
      </c>
      <c r="B18" s="32"/>
      <c r="C18" s="32"/>
      <c r="D18" s="32"/>
      <c r="E18" s="32"/>
      <c r="F18" s="32"/>
      <c r="G18" s="32"/>
      <c r="H18" s="32"/>
      <c r="I18" s="32"/>
      <c r="J18" s="32"/>
      <c r="K18" s="32"/>
      <c r="L18" s="32"/>
      <c r="M18" s="32"/>
      <c r="N18" s="32"/>
      <c r="O18" s="32"/>
      <c r="P18" s="32"/>
      <c r="Q18" s="32"/>
      <c r="R18" s="33"/>
    </row>
  </sheetData>
  <mergeCells count="23">
    <mergeCell ref="A1:R1"/>
    <mergeCell ref="D2:F2"/>
    <mergeCell ref="A17:P17"/>
    <mergeCell ref="A18:R18"/>
    <mergeCell ref="A2:A3"/>
    <mergeCell ref="B2:B3"/>
    <mergeCell ref="B4:B5"/>
    <mergeCell ref="B6:B9"/>
    <mergeCell ref="B10:B14"/>
    <mergeCell ref="B15:B16"/>
    <mergeCell ref="C2:C3"/>
    <mergeCell ref="G2:G3"/>
    <mergeCell ref="H2:H3"/>
    <mergeCell ref="I2:I3"/>
    <mergeCell ref="J2:J3"/>
    <mergeCell ref="K2:K3"/>
    <mergeCell ref="L2:L3"/>
    <mergeCell ref="M2:M3"/>
    <mergeCell ref="N2:N3"/>
    <mergeCell ref="O2:O3"/>
    <mergeCell ref="P2:P3"/>
    <mergeCell ref="Q2:Q3"/>
    <mergeCell ref="R2:R3"/>
  </mergeCells>
  <pageMargins left="0.700694444444445" right="0.700694444444445" top="0.751388888888889" bottom="0.751388888888889" header="0.298611111111111" footer="0.298611111111111"/>
  <pageSetup paperSize="9" scale="60" orientation="landscape"/>
  <headerFooter>
    <oddFooter>&amp;L                  编制：
                  日期：&amp;C审核：                  
日期：</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废热锅炉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韋光銘</dc:creator>
  <cp:lastModifiedBy>海风</cp:lastModifiedBy>
  <dcterms:created xsi:type="dcterms:W3CDTF">2015-06-05T18:19:00Z</dcterms:created>
  <cp:lastPrinted>2024-05-30T05:55:00Z</cp:lastPrinted>
  <dcterms:modified xsi:type="dcterms:W3CDTF">2026-07-21T10:33:21Z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F2826AAD07C24DD68C443C62316208F1_13</vt:lpwstr>
  </property>
  <property fmtid="{D5CDD505-2E9C-101B-9397-08002B2CF9AE}" pid="4" name="CalculationRule">
    <vt:i4>0</vt:i4>
  </property>
</Properties>
</file>