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原I盘（日常工作）\外协\采购、生产外协台账\2026年\2026年设备运输\云南三环项目\筒体框架、机具运输\"/>
    </mc:Choice>
  </mc:AlternateContent>
  <bookViews>
    <workbookView windowWidth="27945" windowHeight="12375"/>
  </bookViews>
  <sheets>
    <sheet name="废热锅炉" sheetId="1" r:id="rId1"/>
  </sheets>
  <definedNames>
    <definedName name="_xlnm.Print_Area" localSheetId="0">废热锅炉!$A$1:$N$27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<sst xmlns="http://schemas.openxmlformats.org/spreadsheetml/2006/main" count="92" uniqueCount="50">
  <si>
    <t>运输尺寸清单</t>
  </si>
  <si>
    <t>序号</t>
  </si>
  <si>
    <t>项目编码</t>
  </si>
  <si>
    <t>名称</t>
  </si>
  <si>
    <t>运输净尺寸mm</t>
  </si>
  <si>
    <t>单位</t>
  </si>
  <si>
    <t>数量</t>
  </si>
  <si>
    <t>运输
总重量
（吨）</t>
  </si>
  <si>
    <t>包装形式</t>
  </si>
  <si>
    <t>含税单价</t>
  </si>
  <si>
    <t>含税总价</t>
  </si>
  <si>
    <t>运输路线</t>
  </si>
  <si>
    <t>备注</t>
  </si>
  <si>
    <t>长度</t>
  </si>
  <si>
    <t>宽度</t>
  </si>
  <si>
    <t>高度</t>
  </si>
  <si>
    <t>260303155~57</t>
  </si>
  <si>
    <t>热回收塔框架Ⅰ</t>
  </si>
  <si>
    <t>件</t>
  </si>
  <si>
    <t>框架</t>
  </si>
  <si>
    <t>索普赛瑞-云南昆明</t>
  </si>
  <si>
    <t>热回收塔框架Ⅱ</t>
  </si>
  <si>
    <t>热回收塔框架Ⅲ</t>
  </si>
  <si>
    <t>三环热热换热器管板</t>
  </si>
  <si>
    <t>三环冷热换热器管板</t>
  </si>
  <si>
    <t>热热换热器筒体框架Ⅰ</t>
  </si>
  <si>
    <t>冷热换热器筒体框架Ⅰ</t>
  </si>
  <si>
    <t>冷热换热器筒体框架Ⅱ</t>
  </si>
  <si>
    <t>集装箱</t>
  </si>
  <si>
    <t>裸装</t>
  </si>
  <si>
    <t>热热换热器N4出口接管</t>
  </si>
  <si>
    <t>热热换热器N3进口、出口接管</t>
  </si>
  <si>
    <t>热热换热器N1接管</t>
  </si>
  <si>
    <t>冷热换热器N4出口接管</t>
  </si>
  <si>
    <t>冷热换热器N2接管</t>
  </si>
  <si>
    <t>泵槽</t>
  </si>
  <si>
    <t>15吨高栏车（装格栅、散件零部件、工器具、焊材、辅材等）</t>
  </si>
  <si>
    <t>辆</t>
  </si>
  <si>
    <t>换热管</t>
  </si>
  <si>
    <t>φ51x3.5 L=8130</t>
  </si>
  <si>
    <t>吨</t>
  </si>
  <si>
    <t>江苏正荣新材料-云南昆明</t>
  </si>
  <si>
    <t>定位管</t>
  </si>
  <si>
    <t>φ51x3.5 L=8018</t>
  </si>
  <si>
    <t>φ63x3.5 L=6120</t>
  </si>
  <si>
    <t>φ63x3.5 L=6018</t>
  </si>
  <si>
    <t>云南昆明-索普赛瑞</t>
  </si>
  <si>
    <t>15吨高栏车（装工器具、边角料、辅材等）</t>
  </si>
  <si>
    <t>总价</t>
  </si>
  <si>
    <r>
      <rPr>
        <sz val="14"/>
        <rFont val="宋体"/>
        <charset val="134"/>
      </rPr>
      <t>1.以上所有货物按发货时间及发货路线打包运输。
2.我方提前通知中选单位,中选方在接收到我方运输时间后2日内安排车辆来进行装车，严格按照我方要求进行发运。</t>
    </r>
    <r>
      <rPr>
        <sz val="14"/>
        <color rgb="FFFF0000"/>
        <rFont val="宋体"/>
        <charset val="134"/>
      </rPr>
      <t>大件货物必须办理大件运输证。</t>
    </r>
    <r>
      <rPr>
        <sz val="14"/>
        <rFont val="宋体"/>
        <charset val="134"/>
      </rPr>
      <t xml:space="preserve">
3.报价中包含货物运输所需要的辅助设施费用，</t>
    </r>
    <r>
      <rPr>
        <sz val="14"/>
        <color rgb="FFFF0000"/>
        <rFont val="宋体"/>
        <charset val="134"/>
      </rPr>
      <t>第一至二十项倒运到云南省昆明市西山区海口工业园区，第二十一、二十二项倒运到索普赛瑞</t>
    </r>
    <r>
      <rPr>
        <sz val="14"/>
        <rFont val="宋体"/>
        <charset val="134"/>
      </rPr>
      <t>。运输设备如没有底座需要自行携带枕木，请运输单位务必根据运输尺寸准备好相应运输辅助设施。违反合同约定的单位将处以20000元考核；装货现场未提前申请导致临时加工改造的，发生费用在2000元基础上累计；缺少枕木，1000元/根；发货期间必须派遣负责人在现场负责车辆的协调指挥，未派遣负责人的单位直接禁止竞价3个月，并以违反合同约定考核10000元；造成运输延迟或其他恶劣影响的，按约定考核货物总价值30%进行罚款，禁止竞价6个月。
4.务必注意包装形式，务必注意运输路线。请合理安排配车。
5.评选方式：满足采购人各项要求的报价人中选择总价最低的一家报价人作为第一候选人，满足采购人各项要求的报价人中选择总价第二低的一家报价人作为第二候选人，以此类推。
6.结算方式：承兑结算。货物安全送达现场并提供9%增值税专用发票后45日内付款。
7.报价日期：                报价有效期：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</si>
</sst>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2"/>
      <color theme="1"/>
      <name val="宋体"/>
      <charset val="134"/>
    </font>
    <font>
      <sz val="11"/>
      <color theme="1"/>
      <name val="宋体"/>
      <charset val="134"/>
    </font>
    <font>
      <sz val="11"/>
      <name val="宋体"/>
      <charset val="134"/>
    </font>
    <font>
      <sz val="14"/>
      <name val="宋体"/>
      <charset val="134"/>
    </font>
    <font>
      <sz val="1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4"/>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cellStyleXfs>
  <cellXfs count="30">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3" fillId="0" borderId="5" xfId="0" applyFont="1" applyBorder="1" applyAlignment="1">
      <alignment horizontal="center" vertical="center" wrapText="1"/>
    </xf>
    <xf numFmtId="0" fontId="0" fillId="0" borderId="4" xfId="0" applyBorder="1" applyAlignment="1">
      <alignment horizontal="center" vertical="center"/>
    </xf>
    <xf numFmtId="0" fontId="3" fillId="0" borderId="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xf>
    <xf numFmtId="0" fontId="4" fillId="0" borderId="6" xfId="0" applyFont="1" applyFill="1" applyBorder="1" applyAlignment="1">
      <alignment horizontal="left" vertical="center" wrapText="1" shrinkToFit="1"/>
    </xf>
    <xf numFmtId="0" fontId="5" fillId="0" borderId="4"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3" fillId="0" borderId="6" xfId="0" applyFont="1" applyBorder="1" applyAlignment="1">
      <alignment horizontal="center" vertical="center" wrapText="1"/>
    </xf>
    <xf numFmtId="0" fontId="2" fillId="0" borderId="4" xfId="0" applyFont="1" applyBorder="1" applyAlignment="1">
      <alignment vertical="center"/>
    </xf>
    <xf numFmtId="0" fontId="3" fillId="0" borderId="4" xfId="0" applyFont="1" applyFill="1" applyBorder="1" applyAlignment="1">
      <alignment horizontal="center" vertical="center" wrapText="1" shrinkToFit="1"/>
    </xf>
    <xf numFmtId="0" fontId="4" fillId="0" borderId="4" xfId="0" applyFont="1" applyFill="1" applyBorder="1" applyAlignment="1">
      <alignment horizontal="left" vertical="center" wrapText="1" shrinkToFit="1"/>
    </xf>
    <xf numFmtId="0" fontId="4" fillId="0" borderId="1" xfId="0" applyFont="1" applyFill="1" applyBorder="1" applyAlignment="1">
      <alignment horizontal="left" vertical="center" wrapText="1" shrinkToFit="1"/>
    </xf>
    <xf numFmtId="0" fontId="4" fillId="0" borderId="2" xfId="0" applyFont="1" applyFill="1" applyBorder="1" applyAlignment="1">
      <alignment horizontal="left" vertical="center" wrapText="1" shrinkToFit="1"/>
    </xf>
    <xf numFmtId="0" fontId="4" fillId="0" borderId="3" xfId="0" applyFont="1" applyFill="1" applyBorder="1" applyAlignment="1">
      <alignment horizontal="left" vertical="center" wrapText="1"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tabSelected="1" topLeftCell="A8" workbookViewId="0">
      <selection activeCell="K21" sqref="K21"/>
    </sheetView>
  </sheetViews>
  <sheetFormatPr defaultColWidth="9" defaultRowHeight="20.1" customHeight="1"/>
  <cols>
    <col min="1" max="1" width="5.63333333333333" style="1" customWidth="1"/>
    <col min="2" max="2" width="17.875" style="1" customWidth="1"/>
    <col min="3" max="3" width="26.8833333333333" style="1" customWidth="1"/>
    <col min="4" max="5" width="10.75" style="1" customWidth="1"/>
    <col min="6" max="6" width="10" style="1" customWidth="1"/>
    <col min="7" max="8" width="8.63333333333333" style="1" customWidth="1"/>
    <col min="9" max="9" width="10.6333333333333" style="1" customWidth="1"/>
    <col min="10" max="10" width="13.25" style="1" customWidth="1"/>
    <col min="11" max="13" width="11.5" style="1" customWidth="1"/>
    <col min="14" max="14" width="17.75" style="1" customWidth="1"/>
    <col min="15" max="16384" width="9" style="1"/>
  </cols>
  <sheetData>
    <row r="1" ht="30" customHeight="1" spans="1:14">
      <c r="A1" s="2" t="s">
        <v>0</v>
      </c>
      <c r="B1" s="3"/>
      <c r="C1" s="3"/>
      <c r="D1" s="3"/>
      <c r="E1" s="3"/>
      <c r="F1" s="3"/>
      <c r="G1" s="3"/>
      <c r="H1" s="3"/>
      <c r="I1" s="3"/>
      <c r="J1" s="3"/>
      <c r="K1" s="3"/>
      <c r="L1" s="3"/>
      <c r="M1" s="3"/>
      <c r="N1" s="4"/>
    </row>
    <row r="2" ht="21.95" customHeight="1" spans="1:14">
      <c r="A2" s="5" t="s">
        <v>1</v>
      </c>
      <c r="B2" s="5" t="s">
        <v>2</v>
      </c>
      <c r="C2" s="5" t="s">
        <v>3</v>
      </c>
      <c r="D2" s="5" t="s">
        <v>4</v>
      </c>
      <c r="E2" s="5"/>
      <c r="F2" s="5"/>
      <c r="G2" s="5" t="s">
        <v>5</v>
      </c>
      <c r="H2" s="5" t="s">
        <v>6</v>
      </c>
      <c r="I2" s="6" t="s">
        <v>7</v>
      </c>
      <c r="J2" s="6" t="s">
        <v>8</v>
      </c>
      <c r="K2" s="7" t="s">
        <v>9</v>
      </c>
      <c r="L2" s="7" t="s">
        <v>10</v>
      </c>
      <c r="M2" s="7" t="s">
        <v>11</v>
      </c>
      <c r="N2" s="8" t="s">
        <v>12</v>
      </c>
    </row>
    <row r="3" ht="26.1" customHeight="1" spans="1:14">
      <c r="A3" s="5"/>
      <c r="B3" s="5"/>
      <c r="C3" s="5"/>
      <c r="D3" s="5" t="s">
        <v>13</v>
      </c>
      <c r="E3" s="5" t="s">
        <v>14</v>
      </c>
      <c r="F3" s="5" t="s">
        <v>15</v>
      </c>
      <c r="G3" s="5"/>
      <c r="H3" s="5"/>
      <c r="I3" s="6"/>
      <c r="J3" s="6"/>
      <c r="K3" s="9"/>
      <c r="L3" s="9"/>
      <c r="M3" s="9"/>
      <c r="N3" s="10"/>
    </row>
    <row r="4" ht="24" customHeight="1" spans="1:14">
      <c r="A4" s="5">
        <v>1</v>
      </c>
      <c r="B4" s="11" t="s">
        <v>16</v>
      </c>
      <c r="C4" s="5" t="s">
        <v>17</v>
      </c>
      <c r="D4" s="12">
        <v>7800</v>
      </c>
      <c r="E4" s="12">
        <v>4080</v>
      </c>
      <c r="F4" s="12">
        <v>2500</v>
      </c>
      <c r="G4" s="12" t="s">
        <v>18</v>
      </c>
      <c r="H4" s="12">
        <v>1</v>
      </c>
      <c r="I4" s="12">
        <v>15</v>
      </c>
      <c r="J4" s="12" t="s">
        <v>19</v>
      </c>
      <c r="K4" s="5"/>
      <c r="L4" s="5">
        <f>K4*I4</f>
        <v>0</v>
      </c>
      <c r="M4" s="7" t="s">
        <v>20</v>
      </c>
      <c r="N4" s="6"/>
    </row>
    <row r="5" ht="24" customHeight="1" spans="1:14">
      <c r="A5" s="5">
        <v>2</v>
      </c>
      <c r="B5" s="13"/>
      <c r="C5" s="5" t="s">
        <v>21</v>
      </c>
      <c r="D5" s="12">
        <v>7800</v>
      </c>
      <c r="E5" s="12">
        <v>4310</v>
      </c>
      <c r="F5" s="12">
        <v>2500</v>
      </c>
      <c r="G5" s="12" t="s">
        <v>18</v>
      </c>
      <c r="H5" s="12">
        <v>1</v>
      </c>
      <c r="I5" s="12">
        <v>20</v>
      </c>
      <c r="J5" s="12" t="s">
        <v>19</v>
      </c>
      <c r="K5" s="5"/>
      <c r="L5" s="5">
        <f t="shared" ref="L5:L25" si="0">K5*I5</f>
        <v>0</v>
      </c>
      <c r="M5" s="14"/>
      <c r="N5" s="6"/>
    </row>
    <row r="6" ht="24" customHeight="1" spans="1:14">
      <c r="A6" s="5">
        <v>3</v>
      </c>
      <c r="B6" s="13"/>
      <c r="C6" s="5" t="s">
        <v>22</v>
      </c>
      <c r="D6" s="12">
        <v>7400</v>
      </c>
      <c r="E6" s="12">
        <v>2470</v>
      </c>
      <c r="F6" s="12">
        <v>2500</v>
      </c>
      <c r="G6" s="12" t="s">
        <v>18</v>
      </c>
      <c r="H6" s="12">
        <v>1</v>
      </c>
      <c r="I6" s="12">
        <v>13.7</v>
      </c>
      <c r="J6" s="12" t="s">
        <v>19</v>
      </c>
      <c r="K6" s="15"/>
      <c r="L6" s="5">
        <f t="shared" si="0"/>
        <v>0</v>
      </c>
      <c r="M6" s="14"/>
      <c r="N6" s="16"/>
    </row>
    <row r="7" ht="24" customHeight="1" spans="1:14">
      <c r="A7" s="5">
        <v>4</v>
      </c>
      <c r="B7" s="13"/>
      <c r="C7" s="5" t="s">
        <v>23</v>
      </c>
      <c r="D7" s="12">
        <v>5500</v>
      </c>
      <c r="E7" s="12">
        <v>4472</v>
      </c>
      <c r="F7" s="12">
        <v>3546</v>
      </c>
      <c r="G7" s="12" t="s">
        <v>18</v>
      </c>
      <c r="H7" s="12">
        <v>1</v>
      </c>
      <c r="I7" s="12">
        <v>14</v>
      </c>
      <c r="J7" s="12" t="s">
        <v>19</v>
      </c>
      <c r="K7" s="15"/>
      <c r="L7" s="5">
        <f t="shared" si="0"/>
        <v>0</v>
      </c>
      <c r="M7" s="14"/>
      <c r="N7" s="16"/>
    </row>
    <row r="8" ht="24" customHeight="1" spans="1:14">
      <c r="A8" s="5">
        <v>5</v>
      </c>
      <c r="B8" s="13"/>
      <c r="C8" s="5" t="s">
        <v>24</v>
      </c>
      <c r="D8" s="12">
        <v>5100</v>
      </c>
      <c r="E8" s="12">
        <v>4485</v>
      </c>
      <c r="F8" s="12">
        <v>2763</v>
      </c>
      <c r="G8" s="12" t="s">
        <v>18</v>
      </c>
      <c r="H8" s="12">
        <v>1</v>
      </c>
      <c r="I8" s="12">
        <v>10.4</v>
      </c>
      <c r="J8" s="12" t="s">
        <v>19</v>
      </c>
      <c r="K8" s="15"/>
      <c r="L8" s="5">
        <f t="shared" si="0"/>
        <v>0</v>
      </c>
      <c r="M8" s="14"/>
      <c r="N8" s="16"/>
    </row>
    <row r="9" ht="24" customHeight="1" spans="1:14">
      <c r="A9" s="5">
        <v>6</v>
      </c>
      <c r="B9" s="13"/>
      <c r="C9" s="5" t="s">
        <v>25</v>
      </c>
      <c r="D9" s="12">
        <v>5800</v>
      </c>
      <c r="E9" s="12">
        <v>2830</v>
      </c>
      <c r="F9" s="12">
        <v>2500</v>
      </c>
      <c r="G9" s="12" t="s">
        <v>18</v>
      </c>
      <c r="H9" s="12">
        <v>1</v>
      </c>
      <c r="I9" s="12">
        <v>17.7</v>
      </c>
      <c r="J9" s="12" t="s">
        <v>19</v>
      </c>
      <c r="K9" s="15"/>
      <c r="L9" s="5">
        <f t="shared" si="0"/>
        <v>0</v>
      </c>
      <c r="M9" s="14"/>
      <c r="N9" s="16"/>
    </row>
    <row r="10" ht="24" customHeight="1" spans="1:14">
      <c r="A10" s="5">
        <v>7</v>
      </c>
      <c r="B10" s="13"/>
      <c r="C10" s="5" t="s">
        <v>26</v>
      </c>
      <c r="D10" s="12">
        <v>5800</v>
      </c>
      <c r="E10" s="12">
        <v>4480</v>
      </c>
      <c r="F10" s="12">
        <v>2500</v>
      </c>
      <c r="G10" s="12" t="s">
        <v>18</v>
      </c>
      <c r="H10" s="12">
        <v>1</v>
      </c>
      <c r="I10" s="12">
        <v>15</v>
      </c>
      <c r="J10" s="12" t="s">
        <v>19</v>
      </c>
      <c r="K10" s="15"/>
      <c r="L10" s="5">
        <f t="shared" si="0"/>
        <v>0</v>
      </c>
      <c r="M10" s="14"/>
      <c r="N10" s="16"/>
    </row>
    <row r="11" ht="24" customHeight="1" spans="1:14">
      <c r="A11" s="5">
        <v>8</v>
      </c>
      <c r="B11" s="13"/>
      <c r="C11" s="5" t="s">
        <v>27</v>
      </c>
      <c r="D11" s="12">
        <v>4800</v>
      </c>
      <c r="E11" s="12">
        <v>1285</v>
      </c>
      <c r="F11" s="12">
        <v>2500</v>
      </c>
      <c r="G11" s="12" t="s">
        <v>18</v>
      </c>
      <c r="H11" s="12">
        <v>1</v>
      </c>
      <c r="I11" s="12">
        <v>6.5</v>
      </c>
      <c r="J11" s="12" t="s">
        <v>19</v>
      </c>
      <c r="K11" s="15"/>
      <c r="L11" s="5">
        <f t="shared" si="0"/>
        <v>0</v>
      </c>
      <c r="M11" s="14"/>
      <c r="N11" s="16"/>
    </row>
    <row r="12" ht="24" customHeight="1" spans="1:14">
      <c r="A12" s="5">
        <v>9</v>
      </c>
      <c r="B12" s="13"/>
      <c r="C12" s="5" t="s">
        <v>28</v>
      </c>
      <c r="D12" s="12">
        <v>12000</v>
      </c>
      <c r="E12" s="12">
        <v>3000</v>
      </c>
      <c r="F12" s="12">
        <v>3000</v>
      </c>
      <c r="G12" s="12" t="s">
        <v>18</v>
      </c>
      <c r="H12" s="12">
        <v>1</v>
      </c>
      <c r="I12" s="12">
        <v>18</v>
      </c>
      <c r="J12" s="12" t="s">
        <v>29</v>
      </c>
      <c r="K12" s="15"/>
      <c r="L12" s="5">
        <f t="shared" si="0"/>
        <v>0</v>
      </c>
      <c r="M12" s="14"/>
      <c r="N12" s="16"/>
    </row>
    <row r="13" ht="24" customHeight="1" spans="1:14">
      <c r="A13" s="5">
        <v>10</v>
      </c>
      <c r="B13" s="13"/>
      <c r="C13" s="5" t="s">
        <v>30</v>
      </c>
      <c r="D13" s="12">
        <v>2724</v>
      </c>
      <c r="E13" s="12">
        <v>2424</v>
      </c>
      <c r="F13" s="12">
        <v>1245</v>
      </c>
      <c r="G13" s="12" t="s">
        <v>18</v>
      </c>
      <c r="H13" s="12">
        <v>1</v>
      </c>
      <c r="I13" s="12">
        <v>1.7</v>
      </c>
      <c r="J13" s="12" t="s">
        <v>29</v>
      </c>
      <c r="K13" s="15"/>
      <c r="L13" s="5">
        <f t="shared" si="0"/>
        <v>0</v>
      </c>
      <c r="M13" s="14"/>
      <c r="N13" s="16"/>
    </row>
    <row r="14" ht="24" customHeight="1" spans="1:14">
      <c r="A14" s="5">
        <v>11</v>
      </c>
      <c r="B14" s="13"/>
      <c r="C14" s="5" t="s">
        <v>31</v>
      </c>
      <c r="D14" s="12">
        <v>2320</v>
      </c>
      <c r="E14" s="12">
        <v>1824</v>
      </c>
      <c r="F14" s="12">
        <v>1251</v>
      </c>
      <c r="G14" s="12" t="s">
        <v>18</v>
      </c>
      <c r="H14" s="12">
        <v>2</v>
      </c>
      <c r="I14" s="12">
        <v>2.2</v>
      </c>
      <c r="J14" s="12" t="s">
        <v>29</v>
      </c>
      <c r="K14" s="15"/>
      <c r="L14" s="5">
        <f t="shared" si="0"/>
        <v>0</v>
      </c>
      <c r="M14" s="14"/>
      <c r="N14" s="16"/>
    </row>
    <row r="15" ht="24" customHeight="1" spans="1:14">
      <c r="A15" s="5">
        <v>12</v>
      </c>
      <c r="B15" s="13"/>
      <c r="C15" s="5" t="s">
        <v>32</v>
      </c>
      <c r="D15" s="12">
        <v>3324</v>
      </c>
      <c r="E15" s="12">
        <v>2624</v>
      </c>
      <c r="F15" s="12">
        <v>1655</v>
      </c>
      <c r="G15" s="12" t="s">
        <v>18</v>
      </c>
      <c r="H15" s="12">
        <v>1</v>
      </c>
      <c r="I15" s="12">
        <v>2.1</v>
      </c>
      <c r="J15" s="12" t="s">
        <v>29</v>
      </c>
      <c r="K15" s="15"/>
      <c r="L15" s="5">
        <f t="shared" si="0"/>
        <v>0</v>
      </c>
      <c r="M15" s="14"/>
      <c r="N15" s="16"/>
    </row>
    <row r="16" ht="24" customHeight="1" spans="1:14">
      <c r="A16" s="5">
        <v>13</v>
      </c>
      <c r="B16" s="13"/>
      <c r="C16" s="5" t="s">
        <v>33</v>
      </c>
      <c r="D16" s="12">
        <v>2320</v>
      </c>
      <c r="E16" s="12">
        <v>1824</v>
      </c>
      <c r="F16" s="12">
        <v>1252</v>
      </c>
      <c r="G16" s="12" t="s">
        <v>18</v>
      </c>
      <c r="H16" s="12">
        <v>2</v>
      </c>
      <c r="I16" s="12">
        <v>2.2</v>
      </c>
      <c r="J16" s="12" t="s">
        <v>29</v>
      </c>
      <c r="K16" s="15"/>
      <c r="L16" s="5">
        <f t="shared" si="0"/>
        <v>0</v>
      </c>
      <c r="M16" s="14"/>
      <c r="N16" s="16"/>
    </row>
    <row r="17" ht="24" customHeight="1" spans="1:14">
      <c r="A17" s="5">
        <v>14</v>
      </c>
      <c r="B17" s="13"/>
      <c r="C17" s="5" t="s">
        <v>34</v>
      </c>
      <c r="D17" s="12">
        <v>3320</v>
      </c>
      <c r="E17" s="12">
        <v>2424</v>
      </c>
      <c r="F17" s="12">
        <v>1824</v>
      </c>
      <c r="G17" s="12" t="s">
        <v>18</v>
      </c>
      <c r="H17" s="12">
        <v>1</v>
      </c>
      <c r="I17" s="12">
        <v>2.1</v>
      </c>
      <c r="J17" s="12" t="s">
        <v>29</v>
      </c>
      <c r="K17" s="15"/>
      <c r="L17" s="5">
        <f t="shared" si="0"/>
        <v>0</v>
      </c>
      <c r="M17" s="14"/>
      <c r="N17" s="16"/>
    </row>
    <row r="18" ht="24" customHeight="1" spans="1:14">
      <c r="A18" s="5">
        <v>15</v>
      </c>
      <c r="B18" s="13"/>
      <c r="C18" s="5" t="s">
        <v>35</v>
      </c>
      <c r="D18" s="17">
        <v>6400</v>
      </c>
      <c r="E18" s="17">
        <v>3950</v>
      </c>
      <c r="F18" s="17">
        <v>4400</v>
      </c>
      <c r="G18" s="12" t="s">
        <v>18</v>
      </c>
      <c r="H18" s="12">
        <v>1</v>
      </c>
      <c r="I18" s="12">
        <v>8.57</v>
      </c>
      <c r="J18" s="12" t="s">
        <v>29</v>
      </c>
      <c r="K18" s="15"/>
      <c r="L18" s="5">
        <f t="shared" si="0"/>
        <v>0</v>
      </c>
      <c r="M18" s="14"/>
      <c r="N18" s="16"/>
    </row>
    <row r="19" ht="24" customHeight="1" spans="1:14">
      <c r="A19" s="5">
        <v>16</v>
      </c>
      <c r="B19" s="13"/>
      <c r="C19" s="18" t="s">
        <v>36</v>
      </c>
      <c r="D19" s="19"/>
      <c r="E19" s="19"/>
      <c r="F19" s="15"/>
      <c r="G19" s="12" t="s">
        <v>37</v>
      </c>
      <c r="H19" s="12">
        <v>6</v>
      </c>
      <c r="I19" s="12">
        <v>75</v>
      </c>
      <c r="J19" s="12" t="s">
        <v>29</v>
      </c>
      <c r="K19" s="15"/>
      <c r="L19" s="5">
        <f t="shared" si="0"/>
        <v>0</v>
      </c>
      <c r="M19" s="9"/>
      <c r="N19" s="16"/>
    </row>
    <row r="20" ht="24" customHeight="1" spans="1:14">
      <c r="A20" s="5">
        <v>17</v>
      </c>
      <c r="B20" s="13"/>
      <c r="C20" s="5" t="s">
        <v>38</v>
      </c>
      <c r="D20" s="20" t="s">
        <v>39</v>
      </c>
      <c r="E20" s="21"/>
      <c r="F20" s="22"/>
      <c r="G20" s="12" t="s">
        <v>40</v>
      </c>
      <c r="H20" s="12">
        <v>109.5932</v>
      </c>
      <c r="I20" s="12">
        <v>109.5932</v>
      </c>
      <c r="J20" s="12" t="s">
        <v>29</v>
      </c>
      <c r="K20" s="15"/>
      <c r="L20" s="5">
        <f t="shared" si="0"/>
        <v>0</v>
      </c>
      <c r="M20" s="14" t="s">
        <v>41</v>
      </c>
      <c r="N20" s="16"/>
    </row>
    <row r="21" ht="24" customHeight="1" spans="1:14">
      <c r="A21" s="5">
        <v>18</v>
      </c>
      <c r="B21" s="13"/>
      <c r="C21" s="5" t="s">
        <v>42</v>
      </c>
      <c r="D21" s="20" t="s">
        <v>43</v>
      </c>
      <c r="E21" s="21"/>
      <c r="F21" s="22"/>
      <c r="G21" s="12" t="s">
        <v>40</v>
      </c>
      <c r="H21" s="12">
        <v>0.8528</v>
      </c>
      <c r="I21" s="12">
        <v>0.8528</v>
      </c>
      <c r="J21" s="12" t="s">
        <v>29</v>
      </c>
      <c r="K21" s="15"/>
      <c r="L21" s="5">
        <f t="shared" si="0"/>
        <v>0</v>
      </c>
      <c r="M21" s="14"/>
      <c r="N21" s="16"/>
    </row>
    <row r="22" ht="24" customHeight="1" spans="1:14">
      <c r="A22" s="5">
        <v>19</v>
      </c>
      <c r="B22" s="13"/>
      <c r="C22" s="5" t="s">
        <v>38</v>
      </c>
      <c r="D22" s="20" t="s">
        <v>44</v>
      </c>
      <c r="E22" s="21"/>
      <c r="F22" s="22"/>
      <c r="G22" s="12" t="s">
        <v>40</v>
      </c>
      <c r="H22" s="12">
        <v>64.906</v>
      </c>
      <c r="I22" s="12">
        <v>64.906</v>
      </c>
      <c r="J22" s="12" t="s">
        <v>29</v>
      </c>
      <c r="K22" s="15"/>
      <c r="L22" s="5">
        <f t="shared" si="0"/>
        <v>0</v>
      </c>
      <c r="M22" s="14"/>
      <c r="N22" s="16"/>
    </row>
    <row r="23" ht="24" customHeight="1" spans="1:14">
      <c r="A23" s="5">
        <v>20</v>
      </c>
      <c r="B23" s="13"/>
      <c r="C23" s="5" t="s">
        <v>42</v>
      </c>
      <c r="D23" s="20" t="s">
        <v>45</v>
      </c>
      <c r="E23" s="21"/>
      <c r="F23" s="22"/>
      <c r="G23" s="12" t="s">
        <v>40</v>
      </c>
      <c r="H23" s="12">
        <v>0.5544</v>
      </c>
      <c r="I23" s="12">
        <v>0.5544</v>
      </c>
      <c r="J23" s="12" t="s">
        <v>29</v>
      </c>
      <c r="K23" s="15"/>
      <c r="L23" s="5">
        <f t="shared" si="0"/>
        <v>0</v>
      </c>
      <c r="M23" s="9"/>
      <c r="N23" s="16"/>
    </row>
    <row r="24" ht="24" customHeight="1" spans="1:14">
      <c r="A24" s="5">
        <v>21</v>
      </c>
      <c r="B24" s="13"/>
      <c r="C24" s="5" t="s">
        <v>28</v>
      </c>
      <c r="D24" s="12">
        <v>12000</v>
      </c>
      <c r="E24" s="12">
        <v>3000</v>
      </c>
      <c r="F24" s="12">
        <v>3000</v>
      </c>
      <c r="G24" s="12" t="s">
        <v>18</v>
      </c>
      <c r="H24" s="12">
        <v>1</v>
      </c>
      <c r="I24" s="12">
        <v>18</v>
      </c>
      <c r="J24" s="12" t="s">
        <v>29</v>
      </c>
      <c r="K24" s="15"/>
      <c r="L24" s="5">
        <f t="shared" si="0"/>
        <v>0</v>
      </c>
      <c r="M24" s="14" t="s">
        <v>46</v>
      </c>
      <c r="N24" s="16"/>
    </row>
    <row r="25" ht="24" customHeight="1" spans="1:14">
      <c r="A25" s="5">
        <v>22</v>
      </c>
      <c r="B25" s="23"/>
      <c r="C25" s="18" t="s">
        <v>47</v>
      </c>
      <c r="D25" s="19"/>
      <c r="E25" s="19"/>
      <c r="F25" s="15"/>
      <c r="G25" s="12" t="s">
        <v>37</v>
      </c>
      <c r="H25" s="12">
        <v>4</v>
      </c>
      <c r="I25" s="12">
        <v>60</v>
      </c>
      <c r="J25" s="12" t="s">
        <v>29</v>
      </c>
      <c r="K25" s="15"/>
      <c r="L25" s="5">
        <f t="shared" si="0"/>
        <v>0</v>
      </c>
      <c r="M25" s="9"/>
      <c r="N25" s="16"/>
    </row>
    <row r="26" ht="22" customHeight="1" spans="1:14">
      <c r="A26" s="18" t="s">
        <v>48</v>
      </c>
      <c r="B26" s="19"/>
      <c r="C26" s="19"/>
      <c r="D26" s="19"/>
      <c r="E26" s="19"/>
      <c r="F26" s="19"/>
      <c r="G26" s="19"/>
      <c r="H26" s="19"/>
      <c r="I26" s="12">
        <f>SUM(I4:I25)</f>
        <v>478.0764</v>
      </c>
      <c r="J26" s="24"/>
      <c r="K26" s="24"/>
      <c r="L26" s="25">
        <f>SUM(L4:L25)</f>
        <v>0</v>
      </c>
      <c r="M26" s="25"/>
      <c r="N26" s="26"/>
    </row>
    <row r="27" ht="231" customHeight="1" spans="1:14">
      <c r="A27" s="27" t="s">
        <v>49</v>
      </c>
      <c r="B27" s="28"/>
      <c r="C27" s="28"/>
      <c r="D27" s="28"/>
      <c r="E27" s="28"/>
      <c r="F27" s="28"/>
      <c r="G27" s="28"/>
      <c r="H27" s="28"/>
      <c r="I27" s="28"/>
      <c r="J27" s="28"/>
      <c r="K27" s="28"/>
      <c r="L27" s="28"/>
      <c r="M27" s="28"/>
      <c r="N27" s="29"/>
    </row>
  </sheetData>
  <mergeCells count="25">
    <mergeCell ref="A1:N1"/>
    <mergeCell ref="D2:F2"/>
    <mergeCell ref="C19:F19"/>
    <mergeCell ref="D20:F20"/>
    <mergeCell ref="D21:F21"/>
    <mergeCell ref="D22:F22"/>
    <mergeCell ref="D23:F23"/>
    <mergeCell ref="C25:F25"/>
    <mergeCell ref="A26:H26"/>
    <mergeCell ref="A27:N27"/>
    <mergeCell ref="A2:A3"/>
    <mergeCell ref="B2:B3"/>
    <mergeCell ref="B4:B25"/>
    <mergeCell ref="C2:C3"/>
    <mergeCell ref="G2:G3"/>
    <mergeCell ref="H2:H3"/>
    <mergeCell ref="I2:I3"/>
    <mergeCell ref="J2:J3"/>
    <mergeCell ref="K2:K3"/>
    <mergeCell ref="L2:L3"/>
    <mergeCell ref="M2:M3"/>
    <mergeCell ref="M4:M19"/>
    <mergeCell ref="M20:M23"/>
    <mergeCell ref="M24:M25"/>
    <mergeCell ref="N2:N3"/>
  </mergeCells>
  <pageMargins left="0.700694444444445" right="0.700694444444445" top="0.751388888888889" bottom="0.751388888888889" header="0.298611111111111" footer="0.298611111111111"/>
  <pageSetup paperSize="9" scale="62" orientation="landscape"/>
  <headerFooter>
    <oddFooter>&amp;L                  编制：
                  日期：&amp;C审核：                  
日期：</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废热锅炉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韋光銘</dc:creator>
  <cp:lastModifiedBy>海风</cp:lastModifiedBy>
  <dcterms:created xsi:type="dcterms:W3CDTF">2015-06-05T18:19:00Z</dcterms:created>
  <cp:lastPrinted>2024-05-30T05:55:00Z</cp:lastPrinted>
  <dcterms:modified xsi:type="dcterms:W3CDTF">2026-08-07T00:27:16Z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F2826AAD07C24DD68C443C62316208F1_13</vt:lpwstr>
  </property>
  <property fmtid="{D5CDD505-2E9C-101B-9397-08002B2CF9AE}" pid="4" name="CalculationRule">
    <vt:i4>0</vt:i4>
  </property>
</Properties>
</file>